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機器分析センター事務室\Desktop\R7(2025)年度【科研費4-12】\2025(R7)科研費\"/>
    </mc:Choice>
  </mc:AlternateContent>
  <xr:revisionPtr revIDLastSave="0" documentId="8_{5CA8C281-C4B5-4581-ACF6-CB04ABE4CC32}" xr6:coauthVersionLast="47" xr6:coauthVersionMax="47" xr10:uidLastSave="{00000000-0000-0000-0000-000000000000}"/>
  <bookViews>
    <workbookView xWindow="-120" yWindow="-120" windowWidth="29040" windowHeight="15720" xr2:uid="{B0BAC5A6-51E1-43B5-B83C-DDF6E7D1AEBA}"/>
  </bookViews>
  <sheets>
    <sheet name="申請様式と機器リスト" sheetId="2" r:id="rId1"/>
    <sheet name="別紙(1)" sheetId="3" r:id="rId2"/>
    <sheet name="別紙 (2)" sheetId="4" r:id="rId3"/>
    <sheet name="別紙 (3)" sheetId="5" r:id="rId4"/>
    <sheet name="別紙 (4)" sheetId="6" r:id="rId5"/>
    <sheet name="別紙 (5)" sheetId="7" r:id="rId6"/>
    <sheet name="別紙 (6)" sheetId="8" r:id="rId7"/>
    <sheet name="別紙 (7)" sheetId="9" r:id="rId8"/>
    <sheet name="別紙 (8)" sheetId="10" r:id="rId9"/>
    <sheet name="別紙 (9)" sheetId="11" r:id="rId10"/>
    <sheet name="別紙 (10)" sheetId="12" r:id="rId11"/>
    <sheet name="別紙 (11)" sheetId="13" r:id="rId12"/>
    <sheet name="別紙 (12)" sheetId="14" r:id="rId13"/>
    <sheet name="別紙 (13)" sheetId="15" r:id="rId14"/>
    <sheet name="別紙 (14)" sheetId="16" r:id="rId15"/>
    <sheet name="別紙 (15)" sheetId="17" r:id="rId16"/>
    <sheet name="別紙 (16)" sheetId="18" r:id="rId17"/>
    <sheet name="別紙 (17)" sheetId="19" r:id="rId18"/>
    <sheet name="別紙 (18)" sheetId="20" r:id="rId19"/>
    <sheet name="別紙 (19)" sheetId="21" r:id="rId20"/>
    <sheet name="別紙 (20)" sheetId="22" r:id="rId21"/>
    <sheet name="別紙 (21)" sheetId="23" r:id="rId22"/>
    <sheet name="別紙 (22)" sheetId="24" r:id="rId23"/>
    <sheet name="別紙 (23)" sheetId="25" r:id="rId24"/>
    <sheet name="別紙 (24)" sheetId="26" r:id="rId25"/>
    <sheet name="別紙 (25)" sheetId="27" r:id="rId26"/>
    <sheet name="別紙 (26)" sheetId="28" r:id="rId27"/>
    <sheet name="別紙 (27)" sheetId="29" r:id="rId28"/>
    <sheet name="別紙 (28)" sheetId="30" r:id="rId29"/>
    <sheet name="別紙 (29)" sheetId="31" r:id="rId30"/>
    <sheet name="別紙 (30)" sheetId="32" r:id="rId31"/>
  </sheets>
  <definedNames>
    <definedName name="_xlnm.Print_Area" localSheetId="0">申請様式と機器リスト!$A$1:$J$74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5" l="1"/>
  <c r="H3" i="16"/>
  <c r="H3" i="17"/>
  <c r="H3" i="18"/>
  <c r="H3" i="19"/>
  <c r="H3" i="20"/>
  <c r="H3" i="21"/>
  <c r="H3" i="22"/>
  <c r="H3" i="23"/>
  <c r="H3" i="24"/>
  <c r="H3" i="25"/>
  <c r="H3" i="26"/>
  <c r="H3" i="27"/>
  <c r="H3" i="28"/>
  <c r="H3" i="29"/>
  <c r="H3" i="30"/>
  <c r="H3" i="31"/>
  <c r="H3" i="32"/>
  <c r="H3" i="14"/>
  <c r="H3" i="13"/>
  <c r="H3" i="12"/>
  <c r="H3" i="11"/>
  <c r="H3" i="10"/>
  <c r="H3" i="9"/>
  <c r="H3" i="8"/>
  <c r="H3" i="7"/>
  <c r="H3" i="6"/>
  <c r="H3" i="5"/>
  <c r="H3" i="4"/>
  <c r="F3" i="3"/>
  <c r="F3" i="11"/>
  <c r="F3" i="6"/>
  <c r="C29" i="2"/>
  <c r="G3" i="3" s="1"/>
  <c r="C30" i="2"/>
  <c r="G3" i="4" s="1"/>
  <c r="C31" i="2"/>
  <c r="G3" i="5" s="1"/>
  <c r="C32" i="2"/>
  <c r="G3" i="6" s="1"/>
  <c r="C33" i="2"/>
  <c r="G3" i="7" s="1"/>
  <c r="H33" i="2"/>
  <c r="G3" i="12" s="1"/>
  <c r="H32" i="2"/>
  <c r="G3" i="11" s="1"/>
  <c r="H31" i="2"/>
  <c r="G3" i="10" s="1"/>
  <c r="H30" i="2"/>
  <c r="G3" i="9" s="1"/>
  <c r="H29" i="2"/>
  <c r="G3" i="8" s="1"/>
  <c r="H53" i="2"/>
  <c r="G3" i="31" s="1"/>
  <c r="H52" i="2"/>
  <c r="G3" i="30" s="1"/>
  <c r="H51" i="2"/>
  <c r="G3" i="29" s="1"/>
  <c r="H50" i="2"/>
  <c r="G3" i="28" s="1"/>
  <c r="H49" i="2"/>
  <c r="G3" i="27" s="1"/>
  <c r="H48" i="2"/>
  <c r="G3" i="26" s="1"/>
  <c r="H47" i="2"/>
  <c r="G3" i="25" s="1"/>
  <c r="H46" i="2"/>
  <c r="G3" i="24" s="1"/>
  <c r="H45" i="2"/>
  <c r="G3" i="23" s="1"/>
  <c r="C45" i="2"/>
  <c r="G3" i="13" s="1"/>
  <c r="C46" i="2"/>
  <c r="G3" i="14" s="1"/>
  <c r="C47" i="2"/>
  <c r="G3" i="15" s="1"/>
  <c r="C48" i="2"/>
  <c r="G3" i="16" s="1"/>
  <c r="C49" i="2"/>
  <c r="G3" i="17" s="1"/>
  <c r="C50" i="2"/>
  <c r="G3" i="18" s="1"/>
  <c r="C51" i="2"/>
  <c r="G3" i="19" s="1"/>
  <c r="C52" i="2"/>
  <c r="G3" i="20" s="1"/>
  <c r="C53" i="2"/>
  <c r="G3" i="21" s="1"/>
  <c r="C54" i="2"/>
  <c r="G3" i="22" s="1"/>
  <c r="H54" i="2"/>
  <c r="G3" i="32" s="1"/>
  <c r="F3" i="32"/>
  <c r="F3" i="31"/>
  <c r="F3" i="30"/>
  <c r="F3" i="29"/>
  <c r="F3" i="28"/>
  <c r="F3" i="27"/>
  <c r="F3" i="26"/>
  <c r="F3" i="25"/>
  <c r="F3" i="24"/>
  <c r="F3" i="23"/>
  <c r="F3" i="22"/>
  <c r="F3" i="21"/>
  <c r="F3" i="20"/>
  <c r="F3" i="19"/>
  <c r="F3" i="18"/>
  <c r="F3" i="17"/>
  <c r="F3" i="16"/>
  <c r="F3" i="15"/>
  <c r="F3" i="14"/>
  <c r="F3" i="13"/>
  <c r="G8" i="32"/>
  <c r="E8" i="32"/>
  <c r="B8" i="32"/>
  <c r="B3" i="32"/>
  <c r="G8" i="31"/>
  <c r="E8" i="31"/>
  <c r="B8" i="31"/>
  <c r="B3" i="31"/>
  <c r="G8" i="30"/>
  <c r="E8" i="30"/>
  <c r="B8" i="30"/>
  <c r="B3" i="30"/>
  <c r="G8" i="29"/>
  <c r="E8" i="29"/>
  <c r="B8" i="29"/>
  <c r="B3" i="29"/>
  <c r="G8" i="28"/>
  <c r="E8" i="28"/>
  <c r="B8" i="28"/>
  <c r="B3" i="28"/>
  <c r="G8" i="27"/>
  <c r="E8" i="27"/>
  <c r="B8" i="27"/>
  <c r="B3" i="27"/>
  <c r="G8" i="26"/>
  <c r="E8" i="26"/>
  <c r="B8" i="26"/>
  <c r="B3" i="26"/>
  <c r="G8" i="25"/>
  <c r="E8" i="25"/>
  <c r="B8" i="25"/>
  <c r="B3" i="25"/>
  <c r="G8" i="24"/>
  <c r="E8" i="24"/>
  <c r="B8" i="24"/>
  <c r="B3" i="24"/>
  <c r="G8" i="23"/>
  <c r="E8" i="23"/>
  <c r="B8" i="23"/>
  <c r="B3" i="23"/>
  <c r="G8" i="22"/>
  <c r="E8" i="22"/>
  <c r="B8" i="22"/>
  <c r="B3" i="22"/>
  <c r="G8" i="21"/>
  <c r="E8" i="21"/>
  <c r="B8" i="21"/>
  <c r="B3" i="21"/>
  <c r="G8" i="20"/>
  <c r="E8" i="20"/>
  <c r="B8" i="20"/>
  <c r="B3" i="20"/>
  <c r="G8" i="19"/>
  <c r="E8" i="19"/>
  <c r="B8" i="19"/>
  <c r="B3" i="19"/>
  <c r="G8" i="18"/>
  <c r="E8" i="18"/>
  <c r="B8" i="18"/>
  <c r="B3" i="18"/>
  <c r="G8" i="17"/>
  <c r="E8" i="17"/>
  <c r="B8" i="17"/>
  <c r="B3" i="17"/>
  <c r="G8" i="16"/>
  <c r="E8" i="16"/>
  <c r="B8" i="16"/>
  <c r="B3" i="16"/>
  <c r="G8" i="15"/>
  <c r="E8" i="15"/>
  <c r="B8" i="15"/>
  <c r="B3" i="15"/>
  <c r="G8" i="14"/>
  <c r="E8" i="14"/>
  <c r="B8" i="14"/>
  <c r="B3" i="14"/>
  <c r="G8" i="13"/>
  <c r="E8" i="13"/>
  <c r="B8" i="13"/>
  <c r="B3" i="13"/>
  <c r="E8" i="5"/>
  <c r="E8" i="6"/>
  <c r="E8" i="7"/>
  <c r="E8" i="8"/>
  <c r="E8" i="9"/>
  <c r="E8" i="10"/>
  <c r="E8" i="11"/>
  <c r="E8" i="12"/>
  <c r="E8" i="4"/>
  <c r="G8" i="4"/>
  <c r="G8" i="5"/>
  <c r="G8" i="6"/>
  <c r="G8" i="7"/>
  <c r="G8" i="8"/>
  <c r="G8" i="9"/>
  <c r="G8" i="10"/>
  <c r="G8" i="11"/>
  <c r="G8" i="12"/>
  <c r="G8" i="3"/>
  <c r="B8" i="4"/>
  <c r="B8" i="5"/>
  <c r="B8" i="6"/>
  <c r="B8" i="7"/>
  <c r="B8" i="8"/>
  <c r="B8" i="9"/>
  <c r="B8" i="10"/>
  <c r="B8" i="11"/>
  <c r="B8" i="12"/>
  <c r="B8" i="3"/>
  <c r="B3" i="2"/>
  <c r="F3" i="7"/>
  <c r="F3" i="5"/>
  <c r="F3" i="4"/>
  <c r="F3" i="12"/>
  <c r="F3" i="10"/>
  <c r="F3" i="9"/>
  <c r="F3" i="8"/>
  <c r="B3" i="6"/>
  <c r="B3" i="7"/>
  <c r="B3" i="8"/>
  <c r="B3" i="9"/>
  <c r="B3" i="10"/>
  <c r="B3" i="11"/>
  <c r="B3" i="12"/>
  <c r="B3" i="5"/>
  <c r="B3" i="4"/>
  <c r="B3" i="3"/>
  <c r="E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nYanagi</author>
  </authors>
  <commentList>
    <comment ref="I2" authorId="0" shapeId="0" xr:uid="{19E1180A-30E9-491C-B90C-646F3D21990B}">
      <text>
        <r>
          <rPr>
            <b/>
            <sz val="9"/>
            <color indexed="81"/>
            <rFont val="メイリオ"/>
            <family val="3"/>
            <charset val="128"/>
          </rPr>
          <t>日付を
25/4/1形式で入れる</t>
        </r>
      </text>
    </comment>
    <comment ref="N2" authorId="0" shapeId="0" xr:uid="{114367FA-9FB5-4472-A6DA-1F471C97CA2C}">
      <text>
        <r>
          <rPr>
            <b/>
            <sz val="14"/>
            <color indexed="81"/>
            <rFont val="メイリオ"/>
            <family val="3"/>
            <charset val="128"/>
          </rPr>
          <t>番号が無いものは
無料なので
申請は不要です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" authorId="0" shapeId="0" xr:uid="{AC007804-D2A5-4808-A776-260BE2919990}">
      <text>
        <r>
          <rPr>
            <b/>
            <sz val="16"/>
            <color indexed="81"/>
            <rFont val="MS P ゴシック"/>
            <family val="3"/>
            <charset val="128"/>
          </rPr>
          <t>入力不要</t>
        </r>
      </text>
    </comment>
    <comment ref="E12" authorId="0" shapeId="0" xr:uid="{D3637D26-4E17-4572-9A03-6B5EBB90B033}">
      <text>
        <r>
          <rPr>
            <sz val="20"/>
            <color indexed="81"/>
            <rFont val="BIZ UDPゴシック"/>
            <family val="3"/>
            <charset val="128"/>
          </rPr>
          <t>入力不要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<sst xmlns="http://schemas.openxmlformats.org/spreadsheetml/2006/main" count="1005" uniqueCount="389">
  <si>
    <t>機器分析センター長　殿</t>
    <rPh sb="0" eb="2">
      <t>キキ</t>
    </rPh>
    <rPh sb="2" eb="4">
      <t>ブンセキ</t>
    </rPh>
    <rPh sb="8" eb="9">
      <t>チョウ</t>
    </rPh>
    <rPh sb="10" eb="11">
      <t>トノ</t>
    </rPh>
    <phoneticPr fontId="1"/>
  </si>
  <si>
    <t>経理責任者　殿</t>
  </si>
  <si>
    <t>所属</t>
    <rPh sb="0" eb="2">
      <t>ショゾク</t>
    </rPh>
    <phoneticPr fontId="1"/>
  </si>
  <si>
    <t>氏名</t>
    <rPh sb="0" eb="2">
      <t>シメイ</t>
    </rPh>
    <phoneticPr fontId="1"/>
  </si>
  <si>
    <t>で支払いたいので、手続方願います。</t>
    <rPh sb="1" eb="3">
      <t>シハラ</t>
    </rPh>
    <rPh sb="9" eb="12">
      <t>テツヅキカタ</t>
    </rPh>
    <rPh sb="12" eb="13">
      <t>ネガ</t>
    </rPh>
    <phoneticPr fontId="1"/>
  </si>
  <si>
    <t>記</t>
    <rPh sb="0" eb="1">
      <t>キ</t>
    </rPh>
    <phoneticPr fontId="1"/>
  </si>
  <si>
    <t>１．利用内容</t>
    <rPh sb="2" eb="6">
      <t>リヨウナイヨウ</t>
    </rPh>
    <phoneticPr fontId="1"/>
  </si>
  <si>
    <t>月より</t>
    <rPh sb="0" eb="1">
      <t>ツキ</t>
    </rPh>
    <phoneticPr fontId="1"/>
  </si>
  <si>
    <t>月まで</t>
  </si>
  <si>
    <t>下記機器使用にかかる利用負担金</t>
    <rPh sb="0" eb="4">
      <t>カキキキ</t>
    </rPh>
    <rPh sb="4" eb="6">
      <t>シヨウ</t>
    </rPh>
    <rPh sb="10" eb="15">
      <t>リヨウフタンキン</t>
    </rPh>
    <phoneticPr fontId="1"/>
  </si>
  <si>
    <t>注意：外部資金での利用は4月から１２月までです。</t>
    <rPh sb="0" eb="2">
      <t>チュウイ</t>
    </rPh>
    <rPh sb="3" eb="7">
      <t>ガイブシキン</t>
    </rPh>
    <rPh sb="9" eb="11">
      <t>リヨウ</t>
    </rPh>
    <rPh sb="13" eb="14">
      <t>ガツ</t>
    </rPh>
    <rPh sb="18" eb="19">
      <t>ガツ</t>
    </rPh>
    <phoneticPr fontId="1"/>
  </si>
  <si>
    <t>２．所要見込額</t>
    <rPh sb="2" eb="4">
      <t>ショヨウ</t>
    </rPh>
    <rPh sb="4" eb="6">
      <t>ミコ</t>
    </rPh>
    <rPh sb="6" eb="7">
      <t>ガク</t>
    </rPh>
    <phoneticPr fontId="1"/>
  </si>
  <si>
    <t>約</t>
    <rPh sb="0" eb="1">
      <t>ヤク</t>
    </rPh>
    <phoneticPr fontId="1"/>
  </si>
  <si>
    <t>万円</t>
    <rPh sb="0" eb="2">
      <t>マンエン</t>
    </rPh>
    <phoneticPr fontId="1"/>
  </si>
  <si>
    <t>３．負担する経費</t>
    <rPh sb="2" eb="4">
      <t>フタン</t>
    </rPh>
    <rPh sb="6" eb="8">
      <t>ケイヒ</t>
    </rPh>
    <phoneticPr fontId="1"/>
  </si>
  <si>
    <t>４．研究内容</t>
    <rPh sb="2" eb="6">
      <t>ケンキュウナイヨウ</t>
    </rPh>
    <phoneticPr fontId="1"/>
  </si>
  <si>
    <t>５．機器利用者</t>
    <rPh sb="2" eb="7">
      <t>キキリヨウシャ</t>
    </rPh>
    <phoneticPr fontId="1"/>
  </si>
  <si>
    <t>別紙記載</t>
    <rPh sb="0" eb="4">
      <t>ベッシキサイ</t>
    </rPh>
    <phoneticPr fontId="1"/>
  </si>
  <si>
    <t>会計課担当者等確認㊞</t>
    <rPh sb="0" eb="6">
      <t>カイケイカタントウシャ</t>
    </rPh>
    <rPh sb="6" eb="7">
      <t>トウ</t>
    </rPh>
    <rPh sb="7" eb="9">
      <t>カクニン</t>
    </rPh>
    <phoneticPr fontId="1"/>
  </si>
  <si>
    <t>（複数の機器を利用する場合は、機器ごとに別葉とすること）</t>
  </si>
  <si>
    <t>会計責任者</t>
    <rPh sb="0" eb="5">
      <t>カイケイセキニンシャ</t>
    </rPh>
    <phoneticPr fontId="1"/>
  </si>
  <si>
    <t>利用者</t>
    <rPh sb="0" eb="3">
      <t>リヨウシャ</t>
    </rPh>
    <phoneticPr fontId="1"/>
  </si>
  <si>
    <t>職</t>
    <rPh sb="0" eb="1">
      <t>ショク</t>
    </rPh>
    <phoneticPr fontId="1"/>
  </si>
  <si>
    <t>実験補助者</t>
    <rPh sb="0" eb="5">
      <t>ジッケンホジョシャ</t>
    </rPh>
    <phoneticPr fontId="1"/>
  </si>
  <si>
    <t>職・学年</t>
    <rPh sb="0" eb="1">
      <t>ショク</t>
    </rPh>
    <rPh sb="2" eb="4">
      <t>ガクネン</t>
    </rPh>
    <phoneticPr fontId="1"/>
  </si>
  <si>
    <t>番号</t>
    <rPh sb="0" eb="2">
      <t>バンゴウ</t>
    </rPh>
    <phoneticPr fontId="1"/>
  </si>
  <si>
    <t>電界放射型透過電子顕微鏡(FE-TEM) (FEI・Tecnai Osiris)</t>
    <phoneticPr fontId="2"/>
  </si>
  <si>
    <t>フーリエ変換赤外分光光度計(FT-IR) (島津製作所・FTIR-8700＆AIM-8800)</t>
    <phoneticPr fontId="2"/>
  </si>
  <si>
    <t>レーザーラマン分光光度計 (日本分光・NRS-2100)</t>
    <phoneticPr fontId="2"/>
  </si>
  <si>
    <t>集束イオンビーム(FIB) (日立ハイテクノロジーズ・FB-2100A)</t>
    <phoneticPr fontId="2"/>
  </si>
  <si>
    <t>オスミウムコータ (フィルジェン・OPC60N)</t>
    <phoneticPr fontId="2"/>
  </si>
  <si>
    <t>走査型プローブ顕微鏡(SPM) (ブルカージャパン・Dimension Icon)</t>
    <phoneticPr fontId="2"/>
  </si>
  <si>
    <t>イオンスパッタ装置 (日立ハイテクノロジーズ・E-1030)</t>
    <phoneticPr fontId="2"/>
  </si>
  <si>
    <t>試料包埋機 (リファインテック・ラピッドプレス)</t>
    <phoneticPr fontId="2"/>
  </si>
  <si>
    <t>真空蒸着装置(DP) (日本電子・JEE-400)</t>
    <phoneticPr fontId="2"/>
  </si>
  <si>
    <t>低角イオンミリング (Gatan・PIPS)</t>
    <phoneticPr fontId="2"/>
  </si>
  <si>
    <t>試料研磨システム</t>
    <phoneticPr fontId="2"/>
  </si>
  <si>
    <t>試料トリミング装置 (Leica・EM TRIM)</t>
    <phoneticPr fontId="2"/>
  </si>
  <si>
    <t>マニピュレータ (駿河精機・M341)</t>
    <phoneticPr fontId="2"/>
  </si>
  <si>
    <t>真空蒸着装置(TEM試料室・クイックカーボンコータ) (サンユー電子・SC-701C)</t>
    <phoneticPr fontId="2"/>
  </si>
  <si>
    <t>ウルトラクライオミクロトーム (Leica・ULTRACUT UCT)</t>
    <phoneticPr fontId="2"/>
  </si>
  <si>
    <t>クロスセクションポリッシャ(CP・高精度イオンビーム研磨機) (日本電子・IB-09010CP)</t>
    <phoneticPr fontId="2"/>
  </si>
  <si>
    <t>硬質材料用​研磨装置 (ムサシノ電子・MA-150)</t>
    <phoneticPr fontId="2"/>
  </si>
  <si>
    <t>プラズマクリーナ (Fishione・MODEL1020)</t>
    <phoneticPr fontId="2"/>
  </si>
  <si>
    <t>分光エリプソメータ​ (Sentec・SE800)</t>
    <phoneticPr fontId="2"/>
  </si>
  <si>
    <t>分光エリプソメータ​ (J.A.ウーラム・RC2-U-Yk)</t>
    <phoneticPr fontId="2"/>
  </si>
  <si>
    <t>触針式表面形状測定装置 (Veeco・Dektak150)</t>
    <phoneticPr fontId="2"/>
  </si>
  <si>
    <t>真空蒸着装置 (日本電子・JEE-420T)</t>
    <phoneticPr fontId="2"/>
  </si>
  <si>
    <t>機械研磨装置 (丸本ストルアス・Rotopol-15)</t>
    <phoneticPr fontId="2"/>
  </si>
  <si>
    <t>電解研磨装置 (丸本ストルアス・Lectropol-5)</t>
    <phoneticPr fontId="2"/>
  </si>
  <si>
    <t>イオンエッチング装置 (Gatan・MET-ETCH)</t>
    <phoneticPr fontId="2"/>
  </si>
  <si>
    <t>三次元座標測定機 (東京精密・ザイザックス GC800D)</t>
    <phoneticPr fontId="2"/>
  </si>
  <si>
    <t>三次元粗さ測定機 (東京精密・サーフコム 554AD)</t>
    <phoneticPr fontId="2"/>
  </si>
  <si>
    <t>小型万能試験機 (島津製作所・AGS-H)</t>
    <phoneticPr fontId="2"/>
  </si>
  <si>
    <t>歪測定機</t>
    <phoneticPr fontId="2"/>
  </si>
  <si>
    <t>ナノインデンター (東陽テクニカ・NANO G200)</t>
    <phoneticPr fontId="2"/>
  </si>
  <si>
    <t>カラーレーザ顕微鏡(キーエンス・VK-8510)</t>
    <phoneticPr fontId="2"/>
  </si>
  <si>
    <t>液体窒素</t>
    <phoneticPr fontId="2"/>
  </si>
  <si>
    <t>ホール測定装置 (東陽テクニカ・ResiTest8300)</t>
    <phoneticPr fontId="2"/>
  </si>
  <si>
    <t>DLTS測定装置 (東陽テクニカ)</t>
    <phoneticPr fontId="2"/>
  </si>
  <si>
    <t>強誘電体特性測定装置 (東陽テクニカ)</t>
    <phoneticPr fontId="2"/>
  </si>
  <si>
    <t>LCRメータ (東陽テクニカ)</t>
    <phoneticPr fontId="2"/>
  </si>
  <si>
    <t>多目的X線回折装置(XRD) (リガク・SmartLab)</t>
    <phoneticPr fontId="2"/>
  </si>
  <si>
    <t>液体クロマトグラフ質量分析装置(LC-MS) (ウォーターズ・ ACQUITY UPLC)</t>
    <phoneticPr fontId="2"/>
  </si>
  <si>
    <t>ガスクロマトグラフ質量分析装置(GC-MS) (日本電子・JMS-Q1000GC MKII)</t>
    <phoneticPr fontId="2"/>
  </si>
  <si>
    <t>顕微紫外可視近赤外分光光度計(UV-vis/NIR) (日本分光・MSV-5200)</t>
    <phoneticPr fontId="2"/>
  </si>
  <si>
    <t>Heリークディテクター (キヤノンアネルバ・HELEN M-212LD)</t>
    <phoneticPr fontId="2"/>
  </si>
  <si>
    <t>核磁気共鳴装置 500MHz (ブルカージャパン・AVANCEⅢHD)</t>
    <phoneticPr fontId="2"/>
  </si>
  <si>
    <t>有機微量元素分析装置 (サーモフィッシャー・Flash EA 1112 Series)</t>
    <phoneticPr fontId="2"/>
  </si>
  <si>
    <t>ICP発光分光分析装置(ICP-OES) (日立ハイテクサイエンス・SPS3520UV-DD)</t>
    <phoneticPr fontId="2"/>
  </si>
  <si>
    <t>電子スピン共鳴装置(ESR) (日本電子・JES-FA200)</t>
    <phoneticPr fontId="2"/>
  </si>
  <si>
    <t>熱重量示差熱分析装置(TG-DTA) (リガク・TG-DTA8122)</t>
    <phoneticPr fontId="2"/>
  </si>
  <si>
    <t>示差走査熱量分析装置(DSC) (リガク・DSCvesta)</t>
    <phoneticPr fontId="2"/>
  </si>
  <si>
    <t>粒子径・ゼータ電位・分子量測定装置(DLS) (マルバーンパナリティカル・ゼータサイザーナノZSP)</t>
    <phoneticPr fontId="2"/>
  </si>
  <si>
    <t>密着強度測定機 (フォトテクニカ・Romulus IV)</t>
    <phoneticPr fontId="2"/>
  </si>
  <si>
    <t>ソフトプラズマエッチング装置 (メイワフォーシス・SEDE-GE)</t>
    <phoneticPr fontId="2"/>
  </si>
  <si>
    <t>電界放射型走査電子顕微鏡(FE-SEM) (日本電子・JSM-IT700HR)</t>
    <phoneticPr fontId="2"/>
  </si>
  <si>
    <t>蛍光X線分析装置(XRF) (日立ハイテクサイエンス・SEA1200VX)</t>
    <phoneticPr fontId="2"/>
  </si>
  <si>
    <t>ハンドヘルド蛍光X線分析装置(Handheld XRF) (リガク・Niton XL2 Plus)</t>
    <phoneticPr fontId="2"/>
  </si>
  <si>
    <t>超薄膜スクラッチ試験機</t>
    <phoneticPr fontId="2"/>
  </si>
  <si>
    <t>円柱形状測定機 (東京精密・ロンコム 50A)</t>
    <phoneticPr fontId="2"/>
  </si>
  <si>
    <t>試料調製システム</t>
    <phoneticPr fontId="2"/>
  </si>
  <si>
    <t>電子スピン共鳴装置(ESR) (日本電子・JES-FA300)</t>
    <phoneticPr fontId="2"/>
  </si>
  <si>
    <t>ワンショット3D形状測定機 (キーエンス・VR-5000)</t>
    <phoneticPr fontId="2"/>
  </si>
  <si>
    <t>蛍光寿命分光光度計(Edinburgh Instruments ・FS5型）</t>
    <phoneticPr fontId="2"/>
  </si>
  <si>
    <t>光学顕微鏡(金属顕微鏡) (OLYMPUS・BX53M)</t>
    <phoneticPr fontId="2"/>
  </si>
  <si>
    <t>X線光電子分光装置(XPS)(ULVAC PHI・GENESIS)</t>
    <phoneticPr fontId="2"/>
  </si>
  <si>
    <t>機器名</t>
    <rPh sb="0" eb="3">
      <t>キキメイ</t>
    </rPh>
    <phoneticPr fontId="1"/>
  </si>
  <si>
    <t>【申請者】</t>
    <rPh sb="1" eb="4">
      <t>シンセイシャ</t>
    </rPh>
    <phoneticPr fontId="1"/>
  </si>
  <si>
    <t>　　機器分析センターの科研費等外部資金による支払申請について（依頼）</t>
    <rPh sb="2" eb="6">
      <t>キキブンセキ</t>
    </rPh>
    <rPh sb="11" eb="15">
      <t>カケンヒトウ</t>
    </rPh>
    <rPh sb="15" eb="19">
      <t>ガイブシキン</t>
    </rPh>
    <rPh sb="22" eb="24">
      <t>シハラ</t>
    </rPh>
    <rPh sb="24" eb="26">
      <t>シンセイ</t>
    </rPh>
    <rPh sb="31" eb="33">
      <t>イライ</t>
    </rPh>
    <phoneticPr fontId="1"/>
  </si>
  <si>
    <t>利用者一覧</t>
  </si>
  <si>
    <t>による</t>
    <phoneticPr fontId="1"/>
  </si>
  <si>
    <t>カテゴリー</t>
    <phoneticPr fontId="2"/>
  </si>
  <si>
    <t>設備詳細名称</t>
    <rPh sb="2" eb="6">
      <t>ショウサイメイショウ</t>
    </rPh>
    <phoneticPr fontId="2"/>
  </si>
  <si>
    <t>液体窒素</t>
    <rPh sb="0" eb="4">
      <t>エキタイチッソ</t>
    </rPh>
    <phoneticPr fontId="2"/>
  </si>
  <si>
    <t>NMR</t>
    <phoneticPr fontId="2"/>
  </si>
  <si>
    <t>UV-vis/NIR</t>
    <phoneticPr fontId="2"/>
  </si>
  <si>
    <t>ラマン</t>
    <phoneticPr fontId="2"/>
  </si>
  <si>
    <t>ICP-OES</t>
    <phoneticPr fontId="2"/>
  </si>
  <si>
    <t>XRD</t>
    <phoneticPr fontId="2"/>
  </si>
  <si>
    <t>XRF</t>
    <phoneticPr fontId="2"/>
  </si>
  <si>
    <t>ハンドヘルドXRF</t>
    <phoneticPr fontId="2"/>
  </si>
  <si>
    <t>ESR（FA200）</t>
    <phoneticPr fontId="2"/>
  </si>
  <si>
    <t>ESR（FA300）</t>
    <phoneticPr fontId="2"/>
  </si>
  <si>
    <t>GC-MS</t>
    <phoneticPr fontId="2"/>
  </si>
  <si>
    <t>LC-MS</t>
    <phoneticPr fontId="2"/>
  </si>
  <si>
    <t>分光エリプソ（Sentec）</t>
    <rPh sb="0" eb="2">
      <t>ブンコウ</t>
    </rPh>
    <phoneticPr fontId="2"/>
  </si>
  <si>
    <t>分光エリプソ（ウーラム）</t>
    <rPh sb="0" eb="2">
      <t>ブンコウ</t>
    </rPh>
    <phoneticPr fontId="2"/>
  </si>
  <si>
    <t>ナノインデンター</t>
    <phoneticPr fontId="2"/>
  </si>
  <si>
    <t>ホール</t>
    <phoneticPr fontId="2"/>
  </si>
  <si>
    <t>DLTS</t>
    <phoneticPr fontId="2"/>
  </si>
  <si>
    <t>Dektak</t>
    <phoneticPr fontId="2"/>
  </si>
  <si>
    <t>ワンショット</t>
    <phoneticPr fontId="2"/>
  </si>
  <si>
    <t>SPM</t>
    <phoneticPr fontId="2"/>
  </si>
  <si>
    <t>FE-SEM（日本電子）</t>
    <rPh sb="7" eb="11">
      <t>ニホンデンシ</t>
    </rPh>
    <phoneticPr fontId="2"/>
  </si>
  <si>
    <t>オスミウムコータ</t>
    <phoneticPr fontId="2"/>
  </si>
  <si>
    <t>イオンスパッタ</t>
    <phoneticPr fontId="2"/>
  </si>
  <si>
    <t>真空蒸着（ＤＰ）</t>
    <rPh sb="0" eb="4">
      <t>シンクウジョウチャク</t>
    </rPh>
    <phoneticPr fontId="2"/>
  </si>
  <si>
    <t>イオンミリング</t>
    <phoneticPr fontId="2"/>
  </si>
  <si>
    <t>マニピュレータ</t>
    <phoneticPr fontId="2"/>
  </si>
  <si>
    <t>クイックカーボンコータ</t>
    <phoneticPr fontId="2"/>
  </si>
  <si>
    <t>CP</t>
    <phoneticPr fontId="2"/>
  </si>
  <si>
    <t>FE-TEM</t>
    <phoneticPr fontId="2"/>
  </si>
  <si>
    <t>FIB</t>
    <phoneticPr fontId="2"/>
  </si>
  <si>
    <t>TGｰDTA</t>
    <phoneticPr fontId="2"/>
  </si>
  <si>
    <t>DSC</t>
    <phoneticPr fontId="2"/>
  </si>
  <si>
    <t>DLS</t>
    <phoneticPr fontId="2"/>
  </si>
  <si>
    <t>微細加工装置（EB, FIB他）</t>
    <phoneticPr fontId="1"/>
  </si>
  <si>
    <t>　　　　上記確認後機器分析センターへ回付</t>
    <rPh sb="4" eb="9">
      <t>ジョウキカクニンゴ</t>
    </rPh>
    <rPh sb="9" eb="13">
      <t>キキブンセキ</t>
    </rPh>
    <rPh sb="18" eb="20">
      <t>カイフ</t>
    </rPh>
    <phoneticPr fontId="1"/>
  </si>
  <si>
    <t>核磁気共鳴装置（NMR）-500MHz NMR装置</t>
  </si>
  <si>
    <t xml:space="preserve">核磁気共鳴装置 500MHz </t>
  </si>
  <si>
    <t>カラーレーザ顕微鏡</t>
  </si>
  <si>
    <t>光学顕微鏡/病理-金属顕微鏡</t>
  </si>
  <si>
    <t>X線光電子分光装置</t>
  </si>
  <si>
    <t>光分析装置-可視・紫外分光光度計</t>
  </si>
  <si>
    <t>顕微紫外可視近赤外分光光度計</t>
  </si>
  <si>
    <t>光分析装置-赤外分光光度計/ラマン分光装置</t>
  </si>
  <si>
    <t>フーリエ変換赤外分光光度計</t>
  </si>
  <si>
    <t>レーザーラマン分光光度計</t>
  </si>
  <si>
    <t>光分析装置-発光・蛍光光度計</t>
  </si>
  <si>
    <t>蛍光寿命分光光度計</t>
  </si>
  <si>
    <t>構造解析/元素分析-ICP発光分析装置</t>
  </si>
  <si>
    <t>ICP発光分光分析装置</t>
  </si>
  <si>
    <t>構造解析/元素分析-X線回折装置（XRD）</t>
  </si>
  <si>
    <t>多目的X線回折装置</t>
  </si>
  <si>
    <t>構造解析/元素分析-蛍光X線装置</t>
  </si>
  <si>
    <t>蛍光X線分析装置</t>
  </si>
  <si>
    <t>ハンドヘルド蛍光X線分析装置</t>
  </si>
  <si>
    <t>構造解析/元素分析-元素分析関連製品</t>
  </si>
  <si>
    <t>有機微量元素分析装置</t>
  </si>
  <si>
    <t>構造解析/元素分析-電子スピン共鳴装置(ESR)</t>
  </si>
  <si>
    <t>電子スピン共鳴装置 (JES-FA200)</t>
  </si>
  <si>
    <t>電子スピン共鳴装置 (JES-FA300)</t>
  </si>
  <si>
    <t>質量分析装置（MS)-GC-MS/GC-TOF-MS</t>
  </si>
  <si>
    <t>ガスクロマトグラフ質量分析装置</t>
  </si>
  <si>
    <t>質量分析装置（MS)-LC-MS/LC-MS-MS</t>
  </si>
  <si>
    <t>液体クロマトグラフ質量分析装置</t>
  </si>
  <si>
    <t>実験施設-蒸留水・超純水装置</t>
  </si>
  <si>
    <t>試料調製システム</t>
  </si>
  <si>
    <t>分光エリプソメータ(Sentec)</t>
  </si>
  <si>
    <t>分光エリプソメータ(JAW)</t>
  </si>
  <si>
    <t>真空蒸着装置(TMP)</t>
  </si>
  <si>
    <t>専用測定装置-その他</t>
  </si>
  <si>
    <t>三次元座標測定機</t>
  </si>
  <si>
    <t>小型万能試験機</t>
  </si>
  <si>
    <t>歪測定機</t>
  </si>
  <si>
    <t>ナノインデンター</t>
  </si>
  <si>
    <t>ホール測定装置</t>
  </si>
  <si>
    <t>DLTS測定装置</t>
  </si>
  <si>
    <t>強誘電体特性測定装置</t>
  </si>
  <si>
    <t>LCRメータ</t>
  </si>
  <si>
    <t>密着強度測定機</t>
  </si>
  <si>
    <t>円柱形状測定機</t>
  </si>
  <si>
    <t>専用測定装置-表面粗さ・表面形状測定器</t>
  </si>
  <si>
    <t>触針式表面形状測定装置</t>
  </si>
  <si>
    <t>三次元粗さ測定機</t>
  </si>
  <si>
    <t>ワンショット3D形状測定機</t>
  </si>
  <si>
    <t>走査型プローブ顕微鏡</t>
  </si>
  <si>
    <t>走査透過型電子顕微鏡</t>
  </si>
  <si>
    <t>電界放射型走査電子顕微鏡</t>
  </si>
  <si>
    <t>オスミウムコータ</t>
  </si>
  <si>
    <t>イオンスパッタ装置</t>
  </si>
  <si>
    <t>真空蒸着装置(DP)</t>
  </si>
  <si>
    <t>低角イオンミリング</t>
  </si>
  <si>
    <t>試料研磨システム</t>
  </si>
  <si>
    <t>試料トリミング装置</t>
  </si>
  <si>
    <t>マニピュレータ</t>
  </si>
  <si>
    <t>真空蒸着装置(TEM試料室)</t>
  </si>
  <si>
    <t>ウルトラクライオミクロトーム</t>
  </si>
  <si>
    <t>クロスセクションポリッシャ</t>
  </si>
  <si>
    <t>硬質材料用​研磨装置</t>
    <rPh sb="6" eb="8">
      <t>ケンマ</t>
    </rPh>
    <rPh sb="8" eb="10">
      <t>ソウチ</t>
    </rPh>
    <phoneticPr fontId="7"/>
  </si>
  <si>
    <t>プラズマクリーナ</t>
  </si>
  <si>
    <t>機械研磨装置</t>
  </si>
  <si>
    <t>電解研磨装置</t>
  </si>
  <si>
    <t>イオンエッチング装置</t>
  </si>
  <si>
    <t>試料包埋機</t>
  </si>
  <si>
    <t>電界放射型電子プローブマイクロアナライザー</t>
  </si>
  <si>
    <t>電界放射型透過電子顕微鏡</t>
  </si>
  <si>
    <t>集束イオンビーム</t>
  </si>
  <si>
    <t>熱分析・熱測定装置-熱分析・熱測定装置</t>
  </si>
  <si>
    <t>熱重量示差熱分析装置</t>
  </si>
  <si>
    <t>示差走査熱量分析装置</t>
  </si>
  <si>
    <t>物性計測/成分分析-粒度分布測定・ゼータ電位測定</t>
  </si>
  <si>
    <t xml:space="preserve">粒子径・ゼータ電位・分子量測定装置 </t>
  </si>
  <si>
    <t>液体窒素</t>
  </si>
  <si>
    <t>Heリークディテクター</t>
  </si>
  <si>
    <t>ソフトプラズマエッチング装置</t>
    <rPh sb="12" eb="14">
      <t>ソウチ</t>
    </rPh>
    <phoneticPr fontId="7"/>
  </si>
  <si>
    <t>超薄膜スクラッチ試験機</t>
  </si>
  <si>
    <t>マイクロソー</t>
  </si>
  <si>
    <t>多目的画像解析装置</t>
  </si>
  <si>
    <t>PCR装置</t>
  </si>
  <si>
    <t>倒立型金属顕微鏡</t>
  </si>
  <si>
    <t>ミクロトーム</t>
  </si>
  <si>
    <t>ディンプルグラインダー</t>
  </si>
  <si>
    <t>カラーレーザー</t>
    <phoneticPr fontId="2"/>
  </si>
  <si>
    <t>カラーレーザ顕微鏡</t>
    <phoneticPr fontId="1"/>
  </si>
  <si>
    <t>光学顕微鏡</t>
    <rPh sb="0" eb="5">
      <t>コウガクケンビキョウ</t>
    </rPh>
    <phoneticPr fontId="2"/>
  </si>
  <si>
    <t>レーザーラマン分光光度計</t>
    <phoneticPr fontId="9"/>
  </si>
  <si>
    <t>ICP発光分光分析装置</t>
    <phoneticPr fontId="9"/>
  </si>
  <si>
    <t>ハンドヘルド蛍光X線分析装置</t>
    <phoneticPr fontId="9"/>
  </si>
  <si>
    <t>有機微量元素分析装置</t>
    <phoneticPr fontId="9"/>
  </si>
  <si>
    <t>ガスクロマトグラフ質量分析装置</t>
    <phoneticPr fontId="9"/>
  </si>
  <si>
    <t>液体クロマトグラフ質量分析装置</t>
    <phoneticPr fontId="9"/>
  </si>
  <si>
    <t>三次元座標測定機</t>
    <phoneticPr fontId="1"/>
  </si>
  <si>
    <t>小型万能試験機</t>
    <phoneticPr fontId="9"/>
  </si>
  <si>
    <t>ホール測定装置</t>
    <phoneticPr fontId="1"/>
  </si>
  <si>
    <t>強誘電体特性測定装置</t>
    <phoneticPr fontId="9"/>
  </si>
  <si>
    <t>密着強度測定機</t>
    <phoneticPr fontId="1"/>
  </si>
  <si>
    <t>円柱形状測定機</t>
    <phoneticPr fontId="1"/>
  </si>
  <si>
    <t>三次元粗さ測定機</t>
    <phoneticPr fontId="9"/>
  </si>
  <si>
    <t>オスミウムコータ</t>
    <phoneticPr fontId="1"/>
  </si>
  <si>
    <t>イオンスパッタ装置</t>
    <phoneticPr fontId="9"/>
  </si>
  <si>
    <t>低角イオンミリング</t>
    <phoneticPr fontId="1"/>
  </si>
  <si>
    <t>試料研磨システム</t>
    <phoneticPr fontId="9"/>
  </si>
  <si>
    <t>試料トリミング装置</t>
    <phoneticPr fontId="1"/>
  </si>
  <si>
    <t>マニピュレータ</t>
    <phoneticPr fontId="9"/>
  </si>
  <si>
    <t>硬質材料用​研磨装置</t>
    <rPh sb="6" eb="8">
      <t>ケンマ</t>
    </rPh>
    <rPh sb="8" eb="10">
      <t>ソウチ</t>
    </rPh>
    <phoneticPr fontId="9"/>
  </si>
  <si>
    <t>プラズマクリーナ</t>
    <phoneticPr fontId="9"/>
  </si>
  <si>
    <t>機械研磨装置</t>
    <phoneticPr fontId="9"/>
  </si>
  <si>
    <t>電解研磨装置</t>
    <phoneticPr fontId="1"/>
  </si>
  <si>
    <t>イオンエッチング装置</t>
    <phoneticPr fontId="9"/>
  </si>
  <si>
    <t>試料包埋機</t>
    <phoneticPr fontId="9"/>
  </si>
  <si>
    <t>その他</t>
    <phoneticPr fontId="2"/>
  </si>
  <si>
    <t>液体窒素</t>
    <phoneticPr fontId="9"/>
  </si>
  <si>
    <t>Heリークディテクター</t>
    <phoneticPr fontId="9"/>
  </si>
  <si>
    <t>ソフトプラズマエッチング装置</t>
    <rPh sb="12" eb="14">
      <t>ソウチ</t>
    </rPh>
    <phoneticPr fontId="9"/>
  </si>
  <si>
    <t>260円/L</t>
  </si>
  <si>
    <t>新館106</t>
    <rPh sb="0" eb="2">
      <t>シンカン</t>
    </rPh>
    <phoneticPr fontId="7"/>
  </si>
  <si>
    <t>3,000円/日</t>
  </si>
  <si>
    <t>電気室</t>
    <rPh sb="0" eb="3">
      <t>デンキシツ</t>
    </rPh>
    <phoneticPr fontId="7"/>
  </si>
  <si>
    <t>0円</t>
  </si>
  <si>
    <t>新館308</t>
  </si>
  <si>
    <t>溶液1次元：550円/本
溶液2次元：750円/本
固体：750円/本</t>
  </si>
  <si>
    <t>新館103</t>
    <rPh sb="0" eb="2">
      <t>シンカン</t>
    </rPh>
    <phoneticPr fontId="7"/>
  </si>
  <si>
    <t>300円/時間</t>
    <rPh sb="5" eb="7">
      <t>ジカン</t>
    </rPh>
    <phoneticPr fontId="7"/>
  </si>
  <si>
    <t>旧館B202</t>
    <rPh sb="0" eb="2">
      <t>キュウカン</t>
    </rPh>
    <phoneticPr fontId="7"/>
  </si>
  <si>
    <t>4,000円/日</t>
  </si>
  <si>
    <t>新館305</t>
    <rPh sb="0" eb="2">
      <t>シンカン</t>
    </rPh>
    <phoneticPr fontId="7"/>
  </si>
  <si>
    <t>200円/時間</t>
  </si>
  <si>
    <t>新館302</t>
    <rPh sb="0" eb="2">
      <t>シンカン</t>
    </rPh>
    <phoneticPr fontId="7"/>
  </si>
  <si>
    <t>600円/時間</t>
  </si>
  <si>
    <t>旧館B204</t>
    <rPh sb="0" eb="2">
      <t>キュウカン</t>
    </rPh>
    <phoneticPr fontId="7"/>
  </si>
  <si>
    <t>300円/時間</t>
  </si>
  <si>
    <t>新館306</t>
    <rPh sb="0" eb="2">
      <t>シンカン</t>
    </rPh>
    <phoneticPr fontId="7"/>
  </si>
  <si>
    <t>高濃度塩用・HFトーチ：2,000円/時間
AFトーチ：1,600円/時間</t>
  </si>
  <si>
    <t>新館304</t>
    <rPh sb="0" eb="2">
      <t>シンカン</t>
    </rPh>
    <phoneticPr fontId="7"/>
  </si>
  <si>
    <t>旧館B107</t>
    <rPh sb="0" eb="2">
      <t>キュウカン</t>
    </rPh>
    <phoneticPr fontId="7"/>
  </si>
  <si>
    <t>300円/時間
マイラーフィルム：80円/枚</t>
  </si>
  <si>
    <t>新館307</t>
    <rPh sb="0" eb="2">
      <t>シンカン</t>
    </rPh>
    <phoneticPr fontId="7"/>
  </si>
  <si>
    <t>500円/日</t>
    <rPh sb="3" eb="4">
      <t>エン</t>
    </rPh>
    <rPh sb="5" eb="6">
      <t>ヒ</t>
    </rPh>
    <phoneticPr fontId="7"/>
  </si>
  <si>
    <t>新館107</t>
    <rPh sb="0" eb="2">
      <t>シンカン</t>
    </rPh>
    <phoneticPr fontId="7"/>
  </si>
  <si>
    <t>360円/コンテナ
(燃焼管持込：200円/コンテナ)</t>
  </si>
  <si>
    <t>旧館B203</t>
    <rPh sb="0" eb="2">
      <t>キュウカン</t>
    </rPh>
    <phoneticPr fontId="7"/>
  </si>
  <si>
    <t>室温：800円/時間
VT：1,350円/時間</t>
  </si>
  <si>
    <t>新館104</t>
    <rPh sb="0" eb="2">
      <t>シンカン</t>
    </rPh>
    <phoneticPr fontId="7"/>
  </si>
  <si>
    <t>新館106</t>
  </si>
  <si>
    <t>旧館B206</t>
    <rPh sb="0" eb="2">
      <t>キュウカン</t>
    </rPh>
    <phoneticPr fontId="7"/>
  </si>
  <si>
    <t>632円/時間</t>
    <rPh sb="5" eb="7">
      <t>ジカン</t>
    </rPh>
    <phoneticPr fontId="7"/>
  </si>
  <si>
    <t>旧館B205</t>
    <rPh sb="0" eb="2">
      <t>キュウカン</t>
    </rPh>
    <phoneticPr fontId="7"/>
  </si>
  <si>
    <t>新館204</t>
  </si>
  <si>
    <t>200円/日</t>
  </si>
  <si>
    <t>新館206</t>
    <rPh sb="0" eb="2">
      <t>シンカン</t>
    </rPh>
    <phoneticPr fontId="7"/>
  </si>
  <si>
    <t>750円/日</t>
    <rPh sb="5" eb="6">
      <t>ニチ</t>
    </rPh>
    <phoneticPr fontId="7"/>
  </si>
  <si>
    <t>旧館B106</t>
    <rPh sb="0" eb="2">
      <t>キュウカン</t>
    </rPh>
    <phoneticPr fontId="7"/>
  </si>
  <si>
    <t>300円/日</t>
  </si>
  <si>
    <t>旧館B105</t>
    <rPh sb="0" eb="2">
      <t>キュウカン</t>
    </rPh>
    <phoneticPr fontId="7"/>
  </si>
  <si>
    <t>150円/日</t>
    <rPh sb="5" eb="6">
      <t>ニチ</t>
    </rPh>
    <phoneticPr fontId="7"/>
  </si>
  <si>
    <t>750円/日</t>
  </si>
  <si>
    <t>旧館B208</t>
    <rPh sb="0" eb="2">
      <t>キュウカン</t>
    </rPh>
    <phoneticPr fontId="7"/>
  </si>
  <si>
    <t>1,500円/日</t>
  </si>
  <si>
    <t>新館105</t>
  </si>
  <si>
    <t>旧館B207</t>
    <rPh sb="0" eb="2">
      <t>キュウカン</t>
    </rPh>
    <phoneticPr fontId="7"/>
  </si>
  <si>
    <t>150円/日</t>
  </si>
  <si>
    <t>1,000円/日</t>
  </si>
  <si>
    <t>20,000円/日</t>
  </si>
  <si>
    <t>旧館B103</t>
  </si>
  <si>
    <t>400円/時間</t>
  </si>
  <si>
    <t>750円/回</t>
    <rPh sb="5" eb="6">
      <t>カイ</t>
    </rPh>
    <phoneticPr fontId="7"/>
  </si>
  <si>
    <t>1,000円/100秒</t>
  </si>
  <si>
    <t>旧館201</t>
    <rPh sb="0" eb="2">
      <t>キュウカン</t>
    </rPh>
    <phoneticPr fontId="7"/>
  </si>
  <si>
    <t>750円/時間</t>
    <rPh sb="5" eb="7">
      <t>ジカン</t>
    </rPh>
    <phoneticPr fontId="7"/>
  </si>
  <si>
    <t>1,500円/時間</t>
  </si>
  <si>
    <t>750円/時間
(遮蔽板持込：100円/時間)</t>
  </si>
  <si>
    <t>旧館B201</t>
    <rPh sb="0" eb="2">
      <t>キュウカン</t>
    </rPh>
    <phoneticPr fontId="7"/>
  </si>
  <si>
    <t>旧館B102</t>
    <rPh sb="0" eb="2">
      <t>キュウカン</t>
    </rPh>
    <phoneticPr fontId="7"/>
  </si>
  <si>
    <t>新館308</t>
    <rPh sb="0" eb="2">
      <t>シンカン</t>
    </rPh>
    <phoneticPr fontId="7"/>
  </si>
  <si>
    <t>旧館B104</t>
    <rPh sb="0" eb="2">
      <t>キュウカン</t>
    </rPh>
    <phoneticPr fontId="7"/>
  </si>
  <si>
    <t>200円/時間
アルミパン：60円/個</t>
  </si>
  <si>
    <t>新館301</t>
    <rPh sb="0" eb="2">
      <t>シンカン</t>
    </rPh>
    <phoneticPr fontId="7"/>
  </si>
  <si>
    <t>旧館B201</t>
  </si>
  <si>
    <t>100円/日
スタッドピン：300円/個</t>
  </si>
  <si>
    <t>旧館B202</t>
  </si>
  <si>
    <t>750円/時間</t>
  </si>
  <si>
    <t>100円/時間
12mm角ポリスチレンセル：200円/個
ユニバーサルディップセル貸出：5,000円/日</t>
  </si>
  <si>
    <t>申請書表示名称</t>
    <rPh sb="0" eb="3">
      <t>シンセイショ</t>
    </rPh>
    <rPh sb="3" eb="5">
      <t>ヒョウジ</t>
    </rPh>
    <rPh sb="5" eb="7">
      <t>メイショウ</t>
    </rPh>
    <phoneticPr fontId="1"/>
  </si>
  <si>
    <t>設置</t>
    <rPh sb="0" eb="2">
      <t>セッチ</t>
    </rPh>
    <phoneticPr fontId="1"/>
  </si>
  <si>
    <t>料金表</t>
    <rPh sb="0" eb="3">
      <t>リョウキンヒョウ</t>
    </rPh>
    <phoneticPr fontId="1"/>
  </si>
  <si>
    <t>走査型プローブ顕微鏡 (SPM, STM, AFM)</t>
    <phoneticPr fontId="1"/>
  </si>
  <si>
    <t>電顕用試料作成装置-ミクロトーム等</t>
    <phoneticPr fontId="1"/>
  </si>
  <si>
    <t>真空蒸着・スパッタ(vac. coater・Sputter)</t>
    <phoneticPr fontId="1"/>
  </si>
  <si>
    <t>エリプソメーター</t>
    <phoneticPr fontId="1"/>
  </si>
  <si>
    <t>機器分析Cでの通称</t>
    <rPh sb="0" eb="4">
      <t>キキブンセキ</t>
    </rPh>
    <rPh sb="7" eb="9">
      <t>ツウショウ</t>
    </rPh>
    <phoneticPr fontId="2"/>
  </si>
  <si>
    <t>ワンショット3D形状測定機</t>
    <phoneticPr fontId="1"/>
  </si>
  <si>
    <t>XPS</t>
    <phoneticPr fontId="2"/>
  </si>
  <si>
    <t>蛍光寿命</t>
    <rPh sb="0" eb="4">
      <t>ケイコウジュミョウ</t>
    </rPh>
    <phoneticPr fontId="2"/>
  </si>
  <si>
    <t>FT-IR</t>
    <phoneticPr fontId="2"/>
  </si>
  <si>
    <t>標記につきまして下記により</t>
    <rPh sb="0" eb="2">
      <t>ヒョウキ</t>
    </rPh>
    <rPh sb="8" eb="10">
      <t>カキ</t>
    </rPh>
    <phoneticPr fontId="1"/>
  </si>
  <si>
    <t>【資金種目、名称】</t>
    <phoneticPr fontId="1"/>
  </si>
  <si>
    <t>【課題番号】</t>
    <rPh sb="1" eb="5">
      <t>カダイバンゴウ</t>
    </rPh>
    <phoneticPr fontId="1"/>
  </si>
  <si>
    <t>【省庁・企業名等】</t>
    <rPh sb="7" eb="8">
      <t>トウ</t>
    </rPh>
    <phoneticPr fontId="1"/>
  </si>
  <si>
    <t>　　・利用機器　利用するすべての機器の番号を入れてください。不足の場合は次頁へ。</t>
    <rPh sb="3" eb="7">
      <t>リヨウキキ</t>
    </rPh>
    <rPh sb="8" eb="10">
      <t>リヨウ</t>
    </rPh>
    <rPh sb="16" eb="18">
      <t>キキ</t>
    </rPh>
    <rPh sb="19" eb="21">
      <t>バンゴウ</t>
    </rPh>
    <rPh sb="22" eb="23">
      <t>イ</t>
    </rPh>
    <rPh sb="30" eb="32">
      <t>フソク</t>
    </rPh>
    <rPh sb="33" eb="35">
      <t>バアイ</t>
    </rPh>
    <rPh sb="36" eb="38">
      <t>ジページ</t>
    </rPh>
    <phoneticPr fontId="1"/>
  </si>
  <si>
    <t>（参照）設備ネットワークのカテゴリ、名称に基づく機器リスト</t>
    <rPh sb="1" eb="3">
      <t>サンショウ</t>
    </rPh>
    <rPh sb="4" eb="6">
      <t>セツビ</t>
    </rPh>
    <rPh sb="18" eb="20">
      <t>メイショウ</t>
    </rPh>
    <rPh sb="21" eb="22">
      <t>モト</t>
    </rPh>
    <rPh sb="24" eb="26">
      <t>キキ</t>
    </rPh>
    <phoneticPr fontId="1"/>
  </si>
  <si>
    <t>光学顕微鏡/病理-共焦点顕微鏡</t>
    <phoneticPr fontId="1"/>
  </si>
  <si>
    <t>光分析装置-Ｘ線光電子分光分析装置</t>
    <phoneticPr fontId="1"/>
  </si>
  <si>
    <t>（続き）</t>
    <rPh sb="1" eb="2">
      <t>ツヅ</t>
    </rPh>
    <phoneticPr fontId="1"/>
  </si>
  <si>
    <t>別紙（１）</t>
    <rPh sb="0" eb="2">
      <t>ベッシ</t>
    </rPh>
    <phoneticPr fontId="1"/>
  </si>
  <si>
    <t>別紙（２）</t>
    <rPh sb="0" eb="2">
      <t>ベッシ</t>
    </rPh>
    <phoneticPr fontId="1"/>
  </si>
  <si>
    <t>別紙（３）</t>
    <rPh sb="0" eb="2">
      <t>ベッシ</t>
    </rPh>
    <phoneticPr fontId="1"/>
  </si>
  <si>
    <t>別紙（４）</t>
    <rPh sb="0" eb="2">
      <t>ベッシ</t>
    </rPh>
    <phoneticPr fontId="1"/>
  </si>
  <si>
    <t>別紙（５）</t>
    <rPh sb="0" eb="2">
      <t>ベッシ</t>
    </rPh>
    <phoneticPr fontId="1"/>
  </si>
  <si>
    <t>別紙（６）</t>
    <rPh sb="0" eb="2">
      <t>ベッシ</t>
    </rPh>
    <phoneticPr fontId="1"/>
  </si>
  <si>
    <t>別紙（７）</t>
    <rPh sb="0" eb="2">
      <t>ベッシ</t>
    </rPh>
    <phoneticPr fontId="1"/>
  </si>
  <si>
    <t>別紙（８）</t>
    <rPh sb="0" eb="2">
      <t>ベッシ</t>
    </rPh>
    <phoneticPr fontId="1"/>
  </si>
  <si>
    <t>別紙（９）</t>
    <rPh sb="0" eb="2">
      <t>ベッシ</t>
    </rPh>
    <phoneticPr fontId="1"/>
  </si>
  <si>
    <t>別紙(10)</t>
    <rPh sb="0" eb="2">
      <t>ベッシ</t>
    </rPh>
    <phoneticPr fontId="1"/>
  </si>
  <si>
    <t>別紙(11)</t>
    <rPh sb="0" eb="2">
      <t>ベッシ</t>
    </rPh>
    <phoneticPr fontId="1"/>
  </si>
  <si>
    <t>別紙(12)</t>
    <rPh sb="0" eb="2">
      <t>ベッシ</t>
    </rPh>
    <phoneticPr fontId="1"/>
  </si>
  <si>
    <t>別紙(13)</t>
    <rPh sb="0" eb="2">
      <t>ベッシ</t>
    </rPh>
    <phoneticPr fontId="1"/>
  </si>
  <si>
    <t>別紙(14)</t>
    <rPh sb="0" eb="2">
      <t>ベッシ</t>
    </rPh>
    <phoneticPr fontId="1"/>
  </si>
  <si>
    <t>別紙(15)</t>
    <rPh sb="0" eb="2">
      <t>ベッシ</t>
    </rPh>
    <phoneticPr fontId="1"/>
  </si>
  <si>
    <t>別紙(16)</t>
    <rPh sb="0" eb="2">
      <t>ベッシ</t>
    </rPh>
    <phoneticPr fontId="1"/>
  </si>
  <si>
    <t>別紙(17)</t>
    <rPh sb="0" eb="2">
      <t>ベッシ</t>
    </rPh>
    <phoneticPr fontId="1"/>
  </si>
  <si>
    <t>別紙(18)</t>
    <rPh sb="0" eb="2">
      <t>ベッシ</t>
    </rPh>
    <phoneticPr fontId="1"/>
  </si>
  <si>
    <t>別紙(19)</t>
    <rPh sb="0" eb="2">
      <t>ベッシ</t>
    </rPh>
    <phoneticPr fontId="1"/>
  </si>
  <si>
    <t>別紙(20)</t>
    <rPh sb="0" eb="2">
      <t>ベッシ</t>
    </rPh>
    <phoneticPr fontId="1"/>
  </si>
  <si>
    <t>別紙(21)</t>
    <rPh sb="0" eb="2">
      <t>ベッシ</t>
    </rPh>
    <phoneticPr fontId="1"/>
  </si>
  <si>
    <t>別紙(22)</t>
    <rPh sb="0" eb="2">
      <t>ベッシ</t>
    </rPh>
    <phoneticPr fontId="1"/>
  </si>
  <si>
    <t>別紙(23)</t>
    <rPh sb="0" eb="2">
      <t>ベッシ</t>
    </rPh>
    <phoneticPr fontId="1"/>
  </si>
  <si>
    <t>別紙(24)</t>
    <rPh sb="0" eb="2">
      <t>ベッシ</t>
    </rPh>
    <phoneticPr fontId="1"/>
  </si>
  <si>
    <t>別紙(25)</t>
    <rPh sb="0" eb="2">
      <t>ベッシ</t>
    </rPh>
    <phoneticPr fontId="1"/>
  </si>
  <si>
    <t>別紙(26)</t>
    <rPh sb="0" eb="2">
      <t>ベッシ</t>
    </rPh>
    <phoneticPr fontId="1"/>
  </si>
  <si>
    <t>別紙(27)</t>
    <rPh sb="0" eb="2">
      <t>ベッシ</t>
    </rPh>
    <phoneticPr fontId="1"/>
  </si>
  <si>
    <t>別紙(28)</t>
    <rPh sb="0" eb="2">
      <t>ベッシ</t>
    </rPh>
    <phoneticPr fontId="1"/>
  </si>
  <si>
    <t>別紙(29)</t>
    <rPh sb="0" eb="2">
      <t>ベッシ</t>
    </rPh>
    <phoneticPr fontId="1"/>
  </si>
  <si>
    <t>別紙(30)</t>
    <rPh sb="0" eb="2">
      <t>ベッシ</t>
    </rPh>
    <phoneticPr fontId="1"/>
  </si>
  <si>
    <t>（無料）</t>
    <rPh sb="1" eb="3">
      <t>ムリョウ</t>
    </rPh>
    <phoneticPr fontId="1"/>
  </si>
  <si>
    <t>真空蒸着</t>
    <rPh sb="0" eb="4">
      <t>シンクウジョウチャク</t>
    </rPh>
    <phoneticPr fontId="2"/>
  </si>
  <si>
    <t>核磁気共鳴装置(NMR)</t>
    <phoneticPr fontId="1"/>
  </si>
  <si>
    <t>X線光電子分光装置(XPS)</t>
    <phoneticPr fontId="1"/>
  </si>
  <si>
    <t>顕微紫外可視近赤外分光光度計(UV-vis)</t>
    <phoneticPr fontId="1"/>
  </si>
  <si>
    <t>多目的X線回折装置(XRD)</t>
    <phoneticPr fontId="9"/>
  </si>
  <si>
    <t>蛍光X線分析装置(XRF)</t>
    <phoneticPr fontId="1"/>
  </si>
  <si>
    <t>走査型プローブ顕微鏡(SPM)</t>
    <phoneticPr fontId="1"/>
  </si>
  <si>
    <t>集束イオンビーム(FIB)</t>
    <phoneticPr fontId="1"/>
  </si>
  <si>
    <t>熱重量示差熱分析装置(TG-DTA)</t>
    <phoneticPr fontId="1"/>
  </si>
  <si>
    <t>示差走査熱量分析装置(DSC)</t>
    <phoneticPr fontId="1"/>
  </si>
  <si>
    <t>電界放射型透過電子顕微鏡(FE-TEM)</t>
    <phoneticPr fontId="1"/>
  </si>
  <si>
    <t>電界放射型走査電子顕微鏡(FE-SEM)</t>
    <phoneticPr fontId="1"/>
  </si>
  <si>
    <t>フーリエ変換赤外分光光度計(FT-IR)</t>
    <phoneticPr fontId="9"/>
  </si>
  <si>
    <t>触針式表面形状測定装置(Dektak)</t>
    <phoneticPr fontId="9"/>
  </si>
  <si>
    <t>電子プローブマイクロアナライザ（EPMA)</t>
  </si>
  <si>
    <t>走査型電子顕微鏡 (SEM/EPMA/EBSD</t>
  </si>
  <si>
    <t>STEM</t>
  </si>
  <si>
    <t>走査透過型電子顕微鏡(STEM) (日立ハイテクノロジーズ・HD-2300C)</t>
  </si>
  <si>
    <t>走査透過型電子顕微鏡(STEM)</t>
  </si>
  <si>
    <t>FE-EPMA</t>
  </si>
  <si>
    <t>電界放射型電子プローブマイクロアナライザー(FE-EPMA) (日本電子・JXA-iHP200F)</t>
  </si>
  <si>
    <t>電界放射型電子ﾌﾟﾛｰﾌﾞﾏｲｸﾛｱﾅﾗｲｻﾞｰ</t>
  </si>
  <si>
    <t>透過型電子顕微鏡 (TEM)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</si>
</sst>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rgb="FFFFFFFF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theme="1"/>
      <name val="游ゴシック Light"/>
      <family val="3"/>
      <charset val="128"/>
      <scheme val="major"/>
    </font>
    <font>
      <b/>
      <sz val="9"/>
      <color indexed="8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indexed="81"/>
      <name val="メイリオ"/>
      <family val="3"/>
      <charset val="128"/>
    </font>
    <font>
      <b/>
      <sz val="8"/>
      <color theme="7" tint="0.39997558519241921"/>
      <name val="メイリオ"/>
      <family val="3"/>
      <charset val="128"/>
    </font>
    <font>
      <sz val="20"/>
      <color indexed="81"/>
      <name val="BIZ UDPゴシック"/>
      <family val="3"/>
      <charset val="128"/>
    </font>
    <font>
      <b/>
      <sz val="16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rgb="FF0070C0"/>
      </left>
      <right/>
      <top/>
      <bottom/>
      <diagonal/>
    </border>
    <border>
      <left/>
      <right/>
      <top/>
      <bottom style="mediumDashed">
        <color rgb="FF0070C0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7" xfId="0" applyFont="1" applyBorder="1">
      <alignment vertical="center"/>
    </xf>
    <xf numFmtId="0" fontId="4" fillId="0" borderId="0" xfId="0" applyFont="1">
      <alignment vertical="center"/>
    </xf>
    <xf numFmtId="0" fontId="3" fillId="0" borderId="8" xfId="0" applyFont="1" applyBorder="1" applyAlignment="1">
      <alignment shrinkToFit="1"/>
    </xf>
    <xf numFmtId="0" fontId="3" fillId="0" borderId="1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3" fillId="0" borderId="10" xfId="0" applyFont="1" applyBorder="1" applyAlignment="1">
      <alignment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wrapText="1" shrinkToFit="1"/>
    </xf>
    <xf numFmtId="0" fontId="3" fillId="0" borderId="9" xfId="0" applyFont="1" applyBorder="1" applyAlignment="1">
      <alignment wrapText="1" shrinkToFit="1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0" xfId="0" applyFont="1" applyAlignment="1">
      <alignment vertical="center" shrinkToFit="1"/>
    </xf>
    <xf numFmtId="0" fontId="3" fillId="4" borderId="18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6" borderId="19" xfId="0" applyFont="1" applyFill="1" applyBorder="1">
      <alignment vertical="center"/>
    </xf>
    <xf numFmtId="176" fontId="3" fillId="7" borderId="1" xfId="0" applyNumberFormat="1" applyFont="1" applyFill="1" applyBorder="1">
      <alignment vertical="center"/>
    </xf>
    <xf numFmtId="0" fontId="3" fillId="7" borderId="1" xfId="0" applyFont="1" applyFill="1" applyBorder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6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6" borderId="20" xfId="0" applyFont="1" applyFill="1" applyBorder="1">
      <alignment vertical="center"/>
    </xf>
    <xf numFmtId="0" fontId="3" fillId="0" borderId="20" xfId="0" applyFont="1" applyBorder="1">
      <alignment vertical="center"/>
    </xf>
    <xf numFmtId="0" fontId="13" fillId="0" borderId="0" xfId="0" applyFont="1" applyAlignment="1">
      <alignment horizontal="right" vertical="top"/>
    </xf>
    <xf numFmtId="0" fontId="14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shrinkToFit="1"/>
    </xf>
    <xf numFmtId="0" fontId="17" fillId="0" borderId="1" xfId="0" applyFont="1" applyBorder="1" applyAlignment="1">
      <alignment horizontal="center"/>
    </xf>
    <xf numFmtId="0" fontId="8" fillId="0" borderId="12" xfId="0" applyFont="1" applyBorder="1">
      <alignment vertical="center"/>
    </xf>
    <xf numFmtId="0" fontId="8" fillId="0" borderId="13" xfId="0" applyFont="1" applyBorder="1" applyAlignment="1"/>
    <xf numFmtId="0" fontId="0" fillId="0" borderId="12" xfId="0" applyBorder="1">
      <alignment vertical="center"/>
    </xf>
    <xf numFmtId="0" fontId="10" fillId="0" borderId="12" xfId="0" applyFont="1" applyBorder="1">
      <alignment vertical="center"/>
    </xf>
    <xf numFmtId="0" fontId="8" fillId="0" borderId="14" xfId="0" applyFont="1" applyBorder="1">
      <alignment vertical="center"/>
    </xf>
    <xf numFmtId="0" fontId="0" fillId="0" borderId="15" xfId="0" applyBorder="1">
      <alignment vertical="center"/>
    </xf>
    <xf numFmtId="0" fontId="11" fillId="0" borderId="13" xfId="0" applyFont="1" applyBorder="1" applyAlignment="1"/>
    <xf numFmtId="0" fontId="8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7" borderId="1" xfId="0" applyFont="1" applyFill="1" applyBorder="1">
      <alignment vertical="center"/>
    </xf>
    <xf numFmtId="0" fontId="3" fillId="4" borderId="4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4" borderId="5" xfId="0" applyFont="1" applyFill="1" applyBorder="1">
      <alignment vertical="center"/>
    </xf>
    <xf numFmtId="0" fontId="3" fillId="4" borderId="6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62942-E0EE-4A4D-ACC3-90A1A9DD5C5E}">
  <dimension ref="A1:T167"/>
  <sheetViews>
    <sheetView showGridLines="0" tabSelected="1" zoomScaleNormal="100" workbookViewId="0"/>
  </sheetViews>
  <sheetFormatPr defaultRowHeight="18.75"/>
  <cols>
    <col min="1" max="1" width="2.75" style="1" customWidth="1"/>
    <col min="2" max="2" width="5.75" style="1" customWidth="1"/>
    <col min="3" max="3" width="12.875" style="1" customWidth="1"/>
    <col min="4" max="4" width="6.25" style="1" customWidth="1"/>
    <col min="5" max="5" width="12.75" style="1" customWidth="1"/>
    <col min="6" max="6" width="4.875" style="1" customWidth="1"/>
    <col min="7" max="7" width="5" style="1" customWidth="1"/>
    <col min="8" max="8" width="18" style="1" customWidth="1"/>
    <col min="9" max="9" width="15.875" style="1" customWidth="1"/>
    <col min="10" max="10" width="5.125" style="1" customWidth="1"/>
    <col min="11" max="11" width="1.25" style="1" customWidth="1"/>
    <col min="12" max="12" width="1.75" style="1" customWidth="1"/>
    <col min="13" max="13" width="32.375" style="1" customWidth="1"/>
    <col min="14" max="14" width="6" style="1" customWidth="1"/>
    <col min="15" max="15" width="19.125" style="1" customWidth="1"/>
    <col min="16" max="16" width="53.875" style="1" customWidth="1"/>
    <col min="17" max="17" width="34.625" style="1" customWidth="1"/>
    <col min="18" max="18" width="29.25" style="1" hidden="1" customWidth="1"/>
    <col min="19" max="19" width="54.875" style="1" customWidth="1"/>
    <col min="20" max="16384" width="9" style="1"/>
  </cols>
  <sheetData>
    <row r="1" spans="2:20" ht="15" customHeight="1" thickBot="1">
      <c r="L1" s="33"/>
      <c r="M1" s="33" t="s">
        <v>331</v>
      </c>
      <c r="N1" s="33"/>
      <c r="O1" s="33"/>
      <c r="P1" s="33"/>
      <c r="Q1" s="33"/>
      <c r="R1" s="34"/>
      <c r="S1" s="33"/>
      <c r="T1" s="33"/>
    </row>
    <row r="2" spans="2:20">
      <c r="H2" s="12"/>
      <c r="I2" s="25"/>
      <c r="L2" s="24"/>
      <c r="M2" s="29" t="s">
        <v>92</v>
      </c>
      <c r="N2" s="13" t="s">
        <v>25</v>
      </c>
      <c r="O2" s="30" t="s">
        <v>321</v>
      </c>
      <c r="P2" s="29" t="s">
        <v>93</v>
      </c>
      <c r="Q2" s="31" t="s">
        <v>314</v>
      </c>
      <c r="R2" s="32"/>
      <c r="S2" s="31" t="s">
        <v>316</v>
      </c>
      <c r="T2" s="31" t="s">
        <v>315</v>
      </c>
    </row>
    <row r="3" spans="2:20">
      <c r="B3" s="55">
        <f>H7</f>
        <v>0</v>
      </c>
      <c r="C3" s="55"/>
      <c r="D3" s="3" t="s">
        <v>1</v>
      </c>
      <c r="L3" s="24"/>
      <c r="M3" s="8" t="s">
        <v>129</v>
      </c>
      <c r="N3" s="36">
        <v>1</v>
      </c>
      <c r="O3" s="28" t="s">
        <v>95</v>
      </c>
      <c r="P3" s="8" t="s">
        <v>67</v>
      </c>
      <c r="Q3" s="39" t="s">
        <v>367</v>
      </c>
      <c r="R3" s="1" t="s">
        <v>130</v>
      </c>
      <c r="S3" s="2" t="s">
        <v>252</v>
      </c>
      <c r="T3" s="2" t="s">
        <v>253</v>
      </c>
    </row>
    <row r="4" spans="2:20">
      <c r="B4" s="1" t="s">
        <v>0</v>
      </c>
      <c r="I4" s="6"/>
      <c r="L4" s="24"/>
      <c r="M4" s="8" t="s">
        <v>332</v>
      </c>
      <c r="N4" s="36">
        <v>2</v>
      </c>
      <c r="O4" s="28" t="s">
        <v>214</v>
      </c>
      <c r="P4" s="8" t="s">
        <v>56</v>
      </c>
      <c r="Q4" s="39" t="s">
        <v>215</v>
      </c>
      <c r="R4" s="1" t="s">
        <v>131</v>
      </c>
      <c r="S4" s="2" t="s">
        <v>254</v>
      </c>
      <c r="T4" s="2" t="s">
        <v>255</v>
      </c>
    </row>
    <row r="5" spans="2:20" ht="19.5">
      <c r="L5" s="24"/>
      <c r="M5" s="8" t="s">
        <v>132</v>
      </c>
      <c r="N5" s="38" t="s">
        <v>365</v>
      </c>
      <c r="O5" s="28" t="s">
        <v>216</v>
      </c>
      <c r="P5" s="8" t="s">
        <v>85</v>
      </c>
      <c r="Q5" s="40" t="s">
        <v>216</v>
      </c>
      <c r="S5" s="2"/>
      <c r="T5" s="2"/>
    </row>
    <row r="6" spans="2:20">
      <c r="H6" s="1" t="s">
        <v>88</v>
      </c>
      <c r="L6" s="24"/>
      <c r="M6" s="7" t="s">
        <v>333</v>
      </c>
      <c r="N6" s="36">
        <v>3</v>
      </c>
      <c r="O6" s="28" t="s">
        <v>323</v>
      </c>
      <c r="P6" s="8" t="s">
        <v>86</v>
      </c>
      <c r="Q6" s="39" t="s">
        <v>368</v>
      </c>
      <c r="R6" s="1" t="s">
        <v>133</v>
      </c>
      <c r="S6" s="2" t="s">
        <v>256</v>
      </c>
      <c r="T6" s="2" t="s">
        <v>257</v>
      </c>
    </row>
    <row r="7" spans="2:20">
      <c r="G7" s="12" t="s">
        <v>2</v>
      </c>
      <c r="H7" s="49"/>
      <c r="I7" s="49"/>
      <c r="L7" s="24"/>
      <c r="M7" s="8" t="s">
        <v>134</v>
      </c>
      <c r="N7" s="36">
        <v>4</v>
      </c>
      <c r="O7" s="28" t="s">
        <v>96</v>
      </c>
      <c r="P7" s="8" t="s">
        <v>65</v>
      </c>
      <c r="Q7" s="39" t="s">
        <v>369</v>
      </c>
      <c r="R7" s="1" t="s">
        <v>135</v>
      </c>
      <c r="S7" s="2" t="s">
        <v>258</v>
      </c>
      <c r="T7" s="2" t="s">
        <v>259</v>
      </c>
    </row>
    <row r="8" spans="2:20">
      <c r="G8" s="12" t="s">
        <v>3</v>
      </c>
      <c r="H8" s="49"/>
      <c r="I8" s="49"/>
      <c r="L8" s="24"/>
      <c r="M8" s="7" t="s">
        <v>136</v>
      </c>
      <c r="N8" s="36">
        <v>5</v>
      </c>
      <c r="O8" s="28" t="s">
        <v>325</v>
      </c>
      <c r="P8" s="8" t="s">
        <v>27</v>
      </c>
      <c r="Q8" s="39" t="s">
        <v>378</v>
      </c>
      <c r="R8" s="1" t="s">
        <v>137</v>
      </c>
      <c r="S8" s="2" t="s">
        <v>260</v>
      </c>
      <c r="T8" s="2" t="s">
        <v>259</v>
      </c>
    </row>
    <row r="9" spans="2:20">
      <c r="L9" s="24"/>
      <c r="M9" s="10"/>
      <c r="N9" s="36">
        <v>6</v>
      </c>
      <c r="O9" s="28" t="s">
        <v>97</v>
      </c>
      <c r="P9" s="8" t="s">
        <v>28</v>
      </c>
      <c r="Q9" s="39" t="s">
        <v>217</v>
      </c>
      <c r="R9" s="1" t="s">
        <v>138</v>
      </c>
      <c r="S9" s="2" t="s">
        <v>260</v>
      </c>
      <c r="T9" s="2" t="s">
        <v>261</v>
      </c>
    </row>
    <row r="10" spans="2:20">
      <c r="B10" s="1" t="s">
        <v>89</v>
      </c>
      <c r="L10" s="24"/>
      <c r="M10" s="8" t="s">
        <v>139</v>
      </c>
      <c r="N10" s="36">
        <v>7</v>
      </c>
      <c r="O10" s="28" t="s">
        <v>324</v>
      </c>
      <c r="P10" s="8" t="s">
        <v>84</v>
      </c>
      <c r="Q10" s="41" t="s">
        <v>140</v>
      </c>
      <c r="R10" s="1" t="s">
        <v>140</v>
      </c>
      <c r="S10" s="2" t="s">
        <v>262</v>
      </c>
      <c r="T10" s="2" t="s">
        <v>263</v>
      </c>
    </row>
    <row r="11" spans="2:20">
      <c r="L11" s="24"/>
      <c r="M11" s="8" t="s">
        <v>141</v>
      </c>
      <c r="N11" s="36">
        <v>8</v>
      </c>
      <c r="O11" s="28" t="s">
        <v>98</v>
      </c>
      <c r="P11" s="8" t="s">
        <v>69</v>
      </c>
      <c r="Q11" s="39" t="s">
        <v>218</v>
      </c>
      <c r="R11" s="1" t="s">
        <v>142</v>
      </c>
      <c r="S11" s="2" t="s">
        <v>264</v>
      </c>
      <c r="T11" s="2" t="s">
        <v>265</v>
      </c>
    </row>
    <row r="12" spans="2:20">
      <c r="B12" s="1" t="s">
        <v>326</v>
      </c>
      <c r="E12" s="56">
        <f>E24</f>
        <v>0</v>
      </c>
      <c r="F12" s="56"/>
      <c r="G12" s="56"/>
      <c r="H12" s="1" t="s">
        <v>4</v>
      </c>
      <c r="L12" s="24"/>
      <c r="M12" s="7" t="s">
        <v>143</v>
      </c>
      <c r="N12" s="36">
        <v>9</v>
      </c>
      <c r="O12" s="28" t="s">
        <v>99</v>
      </c>
      <c r="P12" s="8" t="s">
        <v>62</v>
      </c>
      <c r="Q12" s="39" t="s">
        <v>370</v>
      </c>
      <c r="R12" s="1" t="s">
        <v>144</v>
      </c>
      <c r="S12" s="2" t="s">
        <v>260</v>
      </c>
      <c r="T12" s="2" t="s">
        <v>266</v>
      </c>
    </row>
    <row r="13" spans="2:20">
      <c r="L13" s="24"/>
      <c r="M13" s="7" t="s">
        <v>145</v>
      </c>
      <c r="N13" s="36">
        <v>10</v>
      </c>
      <c r="O13" s="28" t="s">
        <v>100</v>
      </c>
      <c r="P13" s="8" t="s">
        <v>77</v>
      </c>
      <c r="Q13" s="39" t="s">
        <v>371</v>
      </c>
      <c r="R13" s="1" t="s">
        <v>146</v>
      </c>
      <c r="S13" s="2" t="s">
        <v>267</v>
      </c>
      <c r="T13" s="2" t="s">
        <v>268</v>
      </c>
    </row>
    <row r="14" spans="2:20">
      <c r="F14" s="1" t="s">
        <v>5</v>
      </c>
      <c r="L14" s="24"/>
      <c r="M14" s="10"/>
      <c r="N14" s="36">
        <v>11</v>
      </c>
      <c r="O14" s="28" t="s">
        <v>101</v>
      </c>
      <c r="P14" s="8" t="s">
        <v>78</v>
      </c>
      <c r="Q14" s="39" t="s">
        <v>219</v>
      </c>
      <c r="R14" s="1" t="s">
        <v>147</v>
      </c>
      <c r="S14" s="2" t="s">
        <v>269</v>
      </c>
      <c r="T14" s="2" t="s">
        <v>270</v>
      </c>
    </row>
    <row r="15" spans="2:20">
      <c r="B15" s="1" t="s">
        <v>6</v>
      </c>
      <c r="L15" s="24"/>
      <c r="M15" s="8" t="s">
        <v>148</v>
      </c>
      <c r="N15" s="36">
        <v>12</v>
      </c>
      <c r="O15" s="28"/>
      <c r="P15" s="8" t="s">
        <v>68</v>
      </c>
      <c r="Q15" s="39" t="s">
        <v>220</v>
      </c>
      <c r="R15" s="1" t="s">
        <v>149</v>
      </c>
      <c r="S15" s="2" t="s">
        <v>271</v>
      </c>
      <c r="T15" s="2" t="s">
        <v>272</v>
      </c>
    </row>
    <row r="16" spans="2:20">
      <c r="C16" s="27"/>
      <c r="D16" s="1" t="s">
        <v>7</v>
      </c>
      <c r="E16" s="27"/>
      <c r="F16" s="1" t="s">
        <v>8</v>
      </c>
      <c r="H16" s="1" t="s">
        <v>9</v>
      </c>
      <c r="L16" s="24"/>
      <c r="M16" s="7" t="s">
        <v>150</v>
      </c>
      <c r="N16" s="36">
        <v>13</v>
      </c>
      <c r="O16" s="28" t="s">
        <v>102</v>
      </c>
      <c r="P16" s="8" t="s">
        <v>70</v>
      </c>
      <c r="Q16" s="39" t="s">
        <v>151</v>
      </c>
      <c r="R16" s="1" t="s">
        <v>151</v>
      </c>
      <c r="S16" s="2" t="s">
        <v>273</v>
      </c>
      <c r="T16" s="2" t="s">
        <v>274</v>
      </c>
    </row>
    <row r="17" spans="1:20">
      <c r="C17" s="4" t="s">
        <v>10</v>
      </c>
      <c r="L17" s="24"/>
      <c r="M17" s="10"/>
      <c r="N17" s="36">
        <v>14</v>
      </c>
      <c r="O17" s="28" t="s">
        <v>103</v>
      </c>
      <c r="P17" s="8" t="s">
        <v>82</v>
      </c>
      <c r="Q17" s="39" t="s">
        <v>152</v>
      </c>
      <c r="R17" s="1" t="s">
        <v>152</v>
      </c>
      <c r="S17" s="2" t="s">
        <v>273</v>
      </c>
      <c r="T17" s="2" t="s">
        <v>275</v>
      </c>
    </row>
    <row r="18" spans="1:20" ht="16.5" customHeight="1">
      <c r="L18" s="24"/>
      <c r="M18" s="8" t="s">
        <v>153</v>
      </c>
      <c r="N18" s="36">
        <v>15</v>
      </c>
      <c r="O18" s="28" t="s">
        <v>104</v>
      </c>
      <c r="P18" s="8" t="s">
        <v>64</v>
      </c>
      <c r="Q18" s="39" t="s">
        <v>221</v>
      </c>
      <c r="R18" s="1" t="s">
        <v>154</v>
      </c>
      <c r="S18" s="2" t="s">
        <v>260</v>
      </c>
      <c r="T18" s="2" t="s">
        <v>276</v>
      </c>
    </row>
    <row r="19" spans="1:20">
      <c r="B19" s="1" t="s">
        <v>11</v>
      </c>
      <c r="L19" s="24"/>
      <c r="M19" s="8" t="s">
        <v>155</v>
      </c>
      <c r="N19" s="36">
        <v>16</v>
      </c>
      <c r="O19" s="28" t="s">
        <v>105</v>
      </c>
      <c r="P19" s="8" t="s">
        <v>63</v>
      </c>
      <c r="Q19" s="39" t="s">
        <v>222</v>
      </c>
      <c r="R19" s="1" t="s">
        <v>156</v>
      </c>
      <c r="S19" s="2" t="s">
        <v>277</v>
      </c>
      <c r="T19" s="2" t="s">
        <v>278</v>
      </c>
    </row>
    <row r="20" spans="1:20">
      <c r="D20" s="12" t="s">
        <v>12</v>
      </c>
      <c r="E20" s="27"/>
      <c r="F20" s="1" t="s">
        <v>13</v>
      </c>
      <c r="L20" s="24"/>
      <c r="M20" s="8" t="s">
        <v>157</v>
      </c>
      <c r="N20" s="38" t="s">
        <v>365</v>
      </c>
      <c r="O20" s="28"/>
      <c r="P20" s="8" t="s">
        <v>81</v>
      </c>
      <c r="Q20" s="39" t="s">
        <v>158</v>
      </c>
      <c r="R20" s="1" t="s">
        <v>158</v>
      </c>
      <c r="S20" s="2" t="s">
        <v>250</v>
      </c>
      <c r="T20" s="2" t="s">
        <v>279</v>
      </c>
    </row>
    <row r="21" spans="1:20">
      <c r="L21" s="24"/>
      <c r="M21" s="7" t="s">
        <v>320</v>
      </c>
      <c r="N21" s="36">
        <v>17</v>
      </c>
      <c r="O21" s="28" t="s">
        <v>106</v>
      </c>
      <c r="P21" s="8" t="s">
        <v>44</v>
      </c>
      <c r="Q21" s="42" t="s">
        <v>159</v>
      </c>
      <c r="R21" s="1" t="s">
        <v>159</v>
      </c>
      <c r="S21" s="2" t="s">
        <v>262</v>
      </c>
      <c r="T21" s="2" t="s">
        <v>257</v>
      </c>
    </row>
    <row r="22" spans="1:20">
      <c r="B22" s="1" t="s">
        <v>14</v>
      </c>
      <c r="L22" s="24"/>
      <c r="M22" s="10"/>
      <c r="N22" s="36">
        <v>18</v>
      </c>
      <c r="O22" s="28" t="s">
        <v>107</v>
      </c>
      <c r="P22" s="8" t="s">
        <v>45</v>
      </c>
      <c r="Q22" s="39" t="s">
        <v>160</v>
      </c>
      <c r="R22" s="1" t="s">
        <v>160</v>
      </c>
      <c r="S22" s="2" t="s">
        <v>262</v>
      </c>
      <c r="T22" s="2" t="s">
        <v>257</v>
      </c>
    </row>
    <row r="23" spans="1:20">
      <c r="C23" s="4" t="s">
        <v>329</v>
      </c>
      <c r="E23" s="4" t="s">
        <v>327</v>
      </c>
      <c r="I23" s="4" t="s">
        <v>328</v>
      </c>
      <c r="L23" s="24"/>
      <c r="M23" s="8" t="s">
        <v>319</v>
      </c>
      <c r="N23" s="36">
        <v>19</v>
      </c>
      <c r="O23" s="28" t="s">
        <v>366</v>
      </c>
      <c r="P23" s="8" t="s">
        <v>47</v>
      </c>
      <c r="Q23" s="39" t="s">
        <v>161</v>
      </c>
      <c r="R23" s="1" t="s">
        <v>161</v>
      </c>
      <c r="S23" s="2" t="s">
        <v>280</v>
      </c>
      <c r="T23" s="2" t="s">
        <v>281</v>
      </c>
    </row>
    <row r="24" spans="1:20">
      <c r="C24" s="57"/>
      <c r="D24" s="57"/>
      <c r="E24" s="49"/>
      <c r="F24" s="49"/>
      <c r="G24" s="49"/>
      <c r="H24" s="49"/>
      <c r="I24" s="26"/>
      <c r="L24" s="24"/>
      <c r="M24" s="8" t="s">
        <v>162</v>
      </c>
      <c r="N24" s="36">
        <v>20</v>
      </c>
      <c r="O24" s="28"/>
      <c r="P24" s="8" t="s">
        <v>51</v>
      </c>
      <c r="Q24" s="43" t="s">
        <v>223</v>
      </c>
      <c r="R24" s="1" t="s">
        <v>163</v>
      </c>
      <c r="S24" s="2" t="s">
        <v>282</v>
      </c>
      <c r="T24" s="2" t="s">
        <v>283</v>
      </c>
    </row>
    <row r="25" spans="1:20" ht="19.5" customHeight="1">
      <c r="L25" s="24"/>
      <c r="M25" s="7"/>
      <c r="N25" s="36">
        <v>21</v>
      </c>
      <c r="O25" s="28"/>
      <c r="P25" s="8" t="s">
        <v>53</v>
      </c>
      <c r="Q25" s="39" t="s">
        <v>224</v>
      </c>
      <c r="R25" s="1" t="s">
        <v>164</v>
      </c>
      <c r="S25" s="2" t="s">
        <v>284</v>
      </c>
      <c r="T25" s="2" t="s">
        <v>285</v>
      </c>
    </row>
    <row r="26" spans="1:20">
      <c r="B26" s="1" t="s">
        <v>15</v>
      </c>
      <c r="L26" s="24"/>
      <c r="M26" s="9"/>
      <c r="N26" s="36">
        <v>22</v>
      </c>
      <c r="O26" s="28"/>
      <c r="P26" s="8" t="s">
        <v>54</v>
      </c>
      <c r="Q26" s="39" t="s">
        <v>165</v>
      </c>
      <c r="R26" s="1" t="s">
        <v>165</v>
      </c>
      <c r="S26" s="2" t="s">
        <v>286</v>
      </c>
      <c r="T26" s="2" t="s">
        <v>285</v>
      </c>
    </row>
    <row r="27" spans="1:20">
      <c r="B27" s="1" t="s">
        <v>330</v>
      </c>
      <c r="L27" s="24"/>
      <c r="M27" s="9"/>
      <c r="N27" s="36">
        <v>23</v>
      </c>
      <c r="O27" s="28" t="s">
        <v>108</v>
      </c>
      <c r="P27" s="8" t="s">
        <v>55</v>
      </c>
      <c r="Q27" s="39" t="s">
        <v>166</v>
      </c>
      <c r="R27" s="1" t="s">
        <v>166</v>
      </c>
      <c r="S27" s="2" t="s">
        <v>287</v>
      </c>
      <c r="T27" s="2" t="s">
        <v>288</v>
      </c>
    </row>
    <row r="28" spans="1:20">
      <c r="B28" s="5" t="s">
        <v>25</v>
      </c>
      <c r="C28" s="52" t="s">
        <v>87</v>
      </c>
      <c r="D28" s="53"/>
      <c r="E28" s="54"/>
      <c r="G28" s="5" t="s">
        <v>25</v>
      </c>
      <c r="H28" s="52" t="s">
        <v>87</v>
      </c>
      <c r="I28" s="54"/>
      <c r="L28" s="24"/>
      <c r="M28" s="9"/>
      <c r="N28" s="36">
        <v>24</v>
      </c>
      <c r="O28" s="28" t="s">
        <v>109</v>
      </c>
      <c r="P28" s="8" t="s">
        <v>58</v>
      </c>
      <c r="Q28" s="39" t="s">
        <v>225</v>
      </c>
      <c r="R28" s="1" t="s">
        <v>167</v>
      </c>
      <c r="S28" s="2" t="s">
        <v>289</v>
      </c>
      <c r="T28" s="2" t="s">
        <v>290</v>
      </c>
    </row>
    <row r="29" spans="1:20">
      <c r="A29" s="35">
        <v>1</v>
      </c>
      <c r="B29" s="26"/>
      <c r="C29" s="50" t="str">
        <f t="shared" ref="C29:C32" si="0">IF(B29="","",VLOOKUP(B29,$N$3:$Q$71,4,FALSE))</f>
        <v/>
      </c>
      <c r="D29" s="50"/>
      <c r="E29" s="51"/>
      <c r="F29" s="35">
        <v>6</v>
      </c>
      <c r="G29" s="26"/>
      <c r="H29" s="50" t="str">
        <f t="shared" ref="H29:H33" si="1">IF(G29="","",VLOOKUP(G29,$N$3:$Q$71,4,FALSE))</f>
        <v/>
      </c>
      <c r="I29" s="51"/>
      <c r="J29" s="11"/>
      <c r="L29" s="24"/>
      <c r="M29" s="9"/>
      <c r="N29" s="36">
        <v>25</v>
      </c>
      <c r="O29" s="28" t="s">
        <v>110</v>
      </c>
      <c r="P29" s="8" t="s">
        <v>59</v>
      </c>
      <c r="Q29" s="39" t="s">
        <v>168</v>
      </c>
      <c r="R29" s="1" t="s">
        <v>168</v>
      </c>
      <c r="S29" s="2" t="s">
        <v>282</v>
      </c>
      <c r="T29" s="2" t="s">
        <v>290</v>
      </c>
    </row>
    <row r="30" spans="1:20">
      <c r="A30" s="35">
        <v>2</v>
      </c>
      <c r="B30" s="26"/>
      <c r="C30" s="50" t="str">
        <f t="shared" si="0"/>
        <v/>
      </c>
      <c r="D30" s="50"/>
      <c r="E30" s="51"/>
      <c r="F30" s="35">
        <v>7</v>
      </c>
      <c r="G30" s="26"/>
      <c r="H30" s="50" t="str">
        <f t="shared" si="1"/>
        <v/>
      </c>
      <c r="I30" s="51"/>
      <c r="J30" s="11"/>
      <c r="L30" s="24"/>
      <c r="M30" s="9"/>
      <c r="N30" s="36">
        <v>26</v>
      </c>
      <c r="O30" s="28"/>
      <c r="P30" s="8" t="s">
        <v>60</v>
      </c>
      <c r="Q30" s="39" t="s">
        <v>226</v>
      </c>
      <c r="R30" s="1" t="s">
        <v>169</v>
      </c>
      <c r="S30" s="2" t="s">
        <v>282</v>
      </c>
      <c r="T30" s="2" t="s">
        <v>290</v>
      </c>
    </row>
    <row r="31" spans="1:20">
      <c r="A31" s="35">
        <v>3</v>
      </c>
      <c r="B31" s="26"/>
      <c r="C31" s="50" t="str">
        <f t="shared" si="0"/>
        <v/>
      </c>
      <c r="D31" s="50"/>
      <c r="E31" s="51"/>
      <c r="F31" s="35">
        <v>8</v>
      </c>
      <c r="G31" s="26"/>
      <c r="H31" s="50" t="str">
        <f t="shared" si="1"/>
        <v/>
      </c>
      <c r="I31" s="51"/>
      <c r="J31" s="11"/>
      <c r="L31" s="24"/>
      <c r="M31" s="9"/>
      <c r="N31" s="36">
        <v>27</v>
      </c>
      <c r="O31" s="28"/>
      <c r="P31" s="8" t="s">
        <v>61</v>
      </c>
      <c r="Q31" s="39" t="s">
        <v>170</v>
      </c>
      <c r="R31" s="1" t="s">
        <v>170</v>
      </c>
      <c r="S31" s="2" t="s">
        <v>282</v>
      </c>
      <c r="T31" s="2" t="s">
        <v>290</v>
      </c>
    </row>
    <row r="32" spans="1:20">
      <c r="A32" s="35">
        <v>4</v>
      </c>
      <c r="B32" s="26"/>
      <c r="C32" s="50" t="str">
        <f t="shared" si="0"/>
        <v/>
      </c>
      <c r="D32" s="50"/>
      <c r="E32" s="51"/>
      <c r="F32" s="35">
        <v>9</v>
      </c>
      <c r="G32" s="26"/>
      <c r="H32" s="50" t="str">
        <f t="shared" si="1"/>
        <v/>
      </c>
      <c r="I32" s="51"/>
      <c r="J32" s="11"/>
      <c r="L32" s="24"/>
      <c r="M32" s="9"/>
      <c r="N32" s="36">
        <v>28</v>
      </c>
      <c r="O32" s="28"/>
      <c r="P32" s="8" t="s">
        <v>74</v>
      </c>
      <c r="Q32" s="39" t="s">
        <v>227</v>
      </c>
      <c r="R32" s="1" t="s">
        <v>171</v>
      </c>
      <c r="S32" s="2" t="s">
        <v>310</v>
      </c>
      <c r="T32" s="2" t="s">
        <v>291</v>
      </c>
    </row>
    <row r="33" spans="1:20">
      <c r="A33" s="35">
        <v>5</v>
      </c>
      <c r="B33" s="26"/>
      <c r="C33" s="50" t="str">
        <f t="shared" ref="C33" si="2">IF(B33="","",VLOOKUP(B33,$N$3:$Q$71,4,FALSE))</f>
        <v/>
      </c>
      <c r="D33" s="50"/>
      <c r="E33" s="51"/>
      <c r="F33" s="35">
        <v>10</v>
      </c>
      <c r="G33" s="26"/>
      <c r="H33" s="50" t="str">
        <f t="shared" si="1"/>
        <v/>
      </c>
      <c r="I33" s="51"/>
      <c r="J33" s="11"/>
      <c r="L33" s="24"/>
      <c r="M33" s="10"/>
      <c r="N33" s="36">
        <v>29</v>
      </c>
      <c r="O33" s="28"/>
      <c r="P33" s="8" t="s">
        <v>80</v>
      </c>
      <c r="Q33" s="39" t="s">
        <v>228</v>
      </c>
      <c r="R33" s="1" t="s">
        <v>172</v>
      </c>
      <c r="S33" s="2" t="s">
        <v>292</v>
      </c>
      <c r="T33" s="2" t="s">
        <v>283</v>
      </c>
    </row>
    <row r="34" spans="1:20">
      <c r="L34" s="24"/>
      <c r="M34" s="7" t="s">
        <v>173</v>
      </c>
      <c r="N34" s="36">
        <v>30</v>
      </c>
      <c r="O34" s="28" t="s">
        <v>111</v>
      </c>
      <c r="P34" s="8" t="s">
        <v>46</v>
      </c>
      <c r="Q34" s="39" t="s">
        <v>379</v>
      </c>
      <c r="R34" s="1" t="s">
        <v>174</v>
      </c>
      <c r="S34" s="2" t="s">
        <v>262</v>
      </c>
      <c r="T34" s="2" t="s">
        <v>257</v>
      </c>
    </row>
    <row r="35" spans="1:20">
      <c r="B35" s="1" t="s">
        <v>16</v>
      </c>
      <c r="L35" s="24"/>
      <c r="M35" s="9"/>
      <c r="N35" s="36">
        <v>31</v>
      </c>
      <c r="O35" s="28"/>
      <c r="P35" s="8" t="s">
        <v>52</v>
      </c>
      <c r="Q35" s="39" t="s">
        <v>229</v>
      </c>
      <c r="R35" s="1" t="s">
        <v>175</v>
      </c>
      <c r="S35" s="2" t="s">
        <v>287</v>
      </c>
      <c r="T35" s="2" t="s">
        <v>283</v>
      </c>
    </row>
    <row r="36" spans="1:20">
      <c r="C36" s="1" t="s">
        <v>17</v>
      </c>
      <c r="L36" s="24"/>
      <c r="M36" s="10"/>
      <c r="N36" s="36">
        <v>32</v>
      </c>
      <c r="O36" s="28" t="s">
        <v>112</v>
      </c>
      <c r="P36" s="8" t="s">
        <v>83</v>
      </c>
      <c r="Q36" s="44" t="s">
        <v>322</v>
      </c>
      <c r="R36" s="1" t="s">
        <v>176</v>
      </c>
      <c r="S36" s="2" t="s">
        <v>280</v>
      </c>
      <c r="T36" s="2" t="s">
        <v>283</v>
      </c>
    </row>
    <row r="37" spans="1:20">
      <c r="I37" s="1" t="s">
        <v>18</v>
      </c>
      <c r="L37" s="24"/>
      <c r="M37" s="8" t="s">
        <v>317</v>
      </c>
      <c r="N37" s="36">
        <v>33</v>
      </c>
      <c r="O37" s="28" t="s">
        <v>113</v>
      </c>
      <c r="P37" s="8" t="s">
        <v>31</v>
      </c>
      <c r="Q37" s="39" t="s">
        <v>372</v>
      </c>
      <c r="R37" s="1" t="s">
        <v>177</v>
      </c>
      <c r="S37" s="2" t="s">
        <v>293</v>
      </c>
      <c r="T37" s="2" t="s">
        <v>288</v>
      </c>
    </row>
    <row r="38" spans="1:20" ht="29.25" customHeight="1">
      <c r="I38" s="2"/>
      <c r="L38" s="24"/>
      <c r="M38" s="8" t="s">
        <v>380</v>
      </c>
      <c r="N38" s="36">
        <v>34</v>
      </c>
      <c r="O38" s="28" t="s">
        <v>385</v>
      </c>
      <c r="P38" s="8" t="s">
        <v>386</v>
      </c>
      <c r="Q38" s="39" t="s">
        <v>387</v>
      </c>
      <c r="R38" s="1" t="s">
        <v>196</v>
      </c>
      <c r="S38" s="2" t="s">
        <v>256</v>
      </c>
      <c r="T38" s="2" t="s">
        <v>281</v>
      </c>
    </row>
    <row r="39" spans="1:20">
      <c r="H39" s="1" t="s">
        <v>128</v>
      </c>
      <c r="L39" s="24"/>
      <c r="M39" s="9" t="s">
        <v>381</v>
      </c>
      <c r="N39" s="36">
        <v>35</v>
      </c>
      <c r="O39" s="28" t="s">
        <v>114</v>
      </c>
      <c r="P39" s="8" t="s">
        <v>76</v>
      </c>
      <c r="Q39" s="39" t="s">
        <v>377</v>
      </c>
      <c r="R39" s="1" t="s">
        <v>179</v>
      </c>
      <c r="S39" s="2" t="s">
        <v>296</v>
      </c>
      <c r="T39" s="2" t="s">
        <v>281</v>
      </c>
    </row>
    <row r="40" spans="1:20" ht="18" customHeight="1">
      <c r="L40" s="24"/>
      <c r="M40" s="15" t="s">
        <v>318</v>
      </c>
      <c r="N40" s="36">
        <v>36</v>
      </c>
      <c r="O40" s="28" t="s">
        <v>115</v>
      </c>
      <c r="P40" s="8" t="s">
        <v>30</v>
      </c>
      <c r="Q40" s="39" t="s">
        <v>230</v>
      </c>
      <c r="R40" s="1" t="s">
        <v>180</v>
      </c>
      <c r="S40" s="2" t="s">
        <v>297</v>
      </c>
      <c r="T40" s="2" t="s">
        <v>311</v>
      </c>
    </row>
    <row r="41" spans="1:20">
      <c r="L41" s="24"/>
      <c r="M41" s="16"/>
      <c r="N41" s="36">
        <v>37</v>
      </c>
      <c r="O41" s="28" t="s">
        <v>116</v>
      </c>
      <c r="P41" s="8" t="s">
        <v>32</v>
      </c>
      <c r="Q41" s="39" t="s">
        <v>231</v>
      </c>
      <c r="R41" s="1" t="s">
        <v>181</v>
      </c>
      <c r="S41" s="2" t="s">
        <v>298</v>
      </c>
      <c r="T41" s="2" t="s">
        <v>311</v>
      </c>
    </row>
    <row r="42" spans="1:20">
      <c r="L42" s="24"/>
      <c r="M42" s="16"/>
      <c r="N42" s="36">
        <v>38</v>
      </c>
      <c r="O42" s="28" t="s">
        <v>117</v>
      </c>
      <c r="P42" s="8" t="s">
        <v>34</v>
      </c>
      <c r="Q42" s="39" t="s">
        <v>182</v>
      </c>
      <c r="R42" s="1" t="s">
        <v>182</v>
      </c>
      <c r="S42" s="2" t="s">
        <v>280</v>
      </c>
      <c r="T42" s="2" t="s">
        <v>299</v>
      </c>
    </row>
    <row r="43" spans="1:20" ht="18.75" customHeight="1">
      <c r="B43" s="1" t="s">
        <v>334</v>
      </c>
      <c r="G43" s="21"/>
      <c r="H43" s="21"/>
      <c r="L43" s="24"/>
      <c r="M43" s="16"/>
      <c r="N43" s="36">
        <v>39</v>
      </c>
      <c r="O43" s="28" t="s">
        <v>118</v>
      </c>
      <c r="P43" s="8" t="s">
        <v>35</v>
      </c>
      <c r="Q43" s="39" t="s">
        <v>232</v>
      </c>
      <c r="R43" s="1" t="s">
        <v>183</v>
      </c>
      <c r="S43" s="2" t="s">
        <v>300</v>
      </c>
      <c r="T43" s="2" t="s">
        <v>311</v>
      </c>
    </row>
    <row r="44" spans="1:20">
      <c r="B44" s="5" t="s">
        <v>25</v>
      </c>
      <c r="C44" s="52" t="s">
        <v>87</v>
      </c>
      <c r="D44" s="53"/>
      <c r="E44" s="54"/>
      <c r="G44" s="5" t="s">
        <v>25</v>
      </c>
      <c r="H44" s="52" t="s">
        <v>87</v>
      </c>
      <c r="I44" s="54"/>
      <c r="L44" s="24"/>
      <c r="M44" s="16"/>
      <c r="N44" s="36">
        <v>40</v>
      </c>
      <c r="O44" s="28"/>
      <c r="P44" s="8" t="s">
        <v>36</v>
      </c>
      <c r="Q44" s="39" t="s">
        <v>233</v>
      </c>
      <c r="R44" s="1" t="s">
        <v>184</v>
      </c>
      <c r="S44" s="2" t="s">
        <v>312</v>
      </c>
      <c r="T44" s="2" t="s">
        <v>311</v>
      </c>
    </row>
    <row r="45" spans="1:20">
      <c r="A45" s="35">
        <v>11</v>
      </c>
      <c r="B45" s="26"/>
      <c r="C45" s="50" t="str">
        <f t="shared" ref="C45:C53" si="3">IF(B45="","",VLOOKUP(B45,$N$3:$Q$71,4,FALSE))</f>
        <v/>
      </c>
      <c r="D45" s="50"/>
      <c r="E45" s="51"/>
      <c r="F45" s="35">
        <v>21</v>
      </c>
      <c r="G45" s="26"/>
      <c r="H45" s="50" t="str">
        <f t="shared" ref="H45:H53" si="4">IF(G45="","",VLOOKUP(G45,$N$3:$Q$71,4,FALSE))</f>
        <v/>
      </c>
      <c r="I45" s="51"/>
      <c r="L45" s="24"/>
      <c r="M45" s="16"/>
      <c r="N45" s="36">
        <v>41</v>
      </c>
      <c r="O45" s="28"/>
      <c r="P45" s="8" t="s">
        <v>37</v>
      </c>
      <c r="Q45" s="39" t="s">
        <v>234</v>
      </c>
      <c r="R45" s="1" t="s">
        <v>185</v>
      </c>
      <c r="S45" s="2" t="s">
        <v>286</v>
      </c>
      <c r="T45" s="2" t="s">
        <v>311</v>
      </c>
    </row>
    <row r="46" spans="1:20">
      <c r="A46" s="35">
        <v>12</v>
      </c>
      <c r="B46" s="26"/>
      <c r="C46" s="50" t="str">
        <f t="shared" si="3"/>
        <v/>
      </c>
      <c r="D46" s="50"/>
      <c r="E46" s="51"/>
      <c r="F46" s="35">
        <v>22</v>
      </c>
      <c r="G46" s="26"/>
      <c r="H46" s="50" t="str">
        <f t="shared" si="4"/>
        <v/>
      </c>
      <c r="I46" s="51"/>
      <c r="L46" s="24"/>
      <c r="M46" s="16"/>
      <c r="N46" s="36">
        <v>42</v>
      </c>
      <c r="O46" s="28" t="s">
        <v>119</v>
      </c>
      <c r="P46" s="8" t="s">
        <v>38</v>
      </c>
      <c r="Q46" s="39" t="s">
        <v>235</v>
      </c>
      <c r="R46" s="1" t="s">
        <v>186</v>
      </c>
      <c r="S46" s="2" t="s">
        <v>292</v>
      </c>
      <c r="T46" s="2" t="s">
        <v>311</v>
      </c>
    </row>
    <row r="47" spans="1:20">
      <c r="A47" s="35">
        <v>13</v>
      </c>
      <c r="B47" s="26"/>
      <c r="C47" s="50" t="str">
        <f t="shared" si="3"/>
        <v/>
      </c>
      <c r="D47" s="50"/>
      <c r="E47" s="51"/>
      <c r="F47" s="35">
        <v>23</v>
      </c>
      <c r="G47" s="26"/>
      <c r="H47" s="50" t="str">
        <f t="shared" si="4"/>
        <v/>
      </c>
      <c r="I47" s="51"/>
      <c r="L47" s="24"/>
      <c r="M47" s="16"/>
      <c r="N47" s="36">
        <v>43</v>
      </c>
      <c r="O47" s="28" t="s">
        <v>120</v>
      </c>
      <c r="P47" s="8" t="s">
        <v>39</v>
      </c>
      <c r="Q47" s="39" t="s">
        <v>187</v>
      </c>
      <c r="R47" s="1" t="s">
        <v>187</v>
      </c>
      <c r="S47" s="2" t="s">
        <v>301</v>
      </c>
      <c r="T47" s="2" t="s">
        <v>255</v>
      </c>
    </row>
    <row r="48" spans="1:20">
      <c r="A48" s="35">
        <v>14</v>
      </c>
      <c r="B48" s="26"/>
      <c r="C48" s="50" t="str">
        <f t="shared" si="3"/>
        <v/>
      </c>
      <c r="D48" s="50"/>
      <c r="E48" s="51"/>
      <c r="F48" s="35">
        <v>24</v>
      </c>
      <c r="G48" s="26"/>
      <c r="H48" s="50" t="str">
        <f t="shared" si="4"/>
        <v/>
      </c>
      <c r="I48" s="51"/>
      <c r="L48" s="24"/>
      <c r="M48" s="16"/>
      <c r="N48" s="36">
        <v>44</v>
      </c>
      <c r="O48" s="28"/>
      <c r="P48" s="8" t="s">
        <v>40</v>
      </c>
      <c r="Q48" s="39" t="s">
        <v>188</v>
      </c>
      <c r="R48" s="1" t="s">
        <v>188</v>
      </c>
      <c r="S48" s="2" t="s">
        <v>287</v>
      </c>
      <c r="T48" s="2" t="s">
        <v>311</v>
      </c>
    </row>
    <row r="49" spans="1:20">
      <c r="A49" s="35">
        <v>15</v>
      </c>
      <c r="B49" s="26"/>
      <c r="C49" s="50" t="str">
        <f t="shared" si="3"/>
        <v/>
      </c>
      <c r="D49" s="50"/>
      <c r="E49" s="51"/>
      <c r="F49" s="35">
        <v>25</v>
      </c>
      <c r="G49" s="26"/>
      <c r="H49" s="50" t="str">
        <f t="shared" si="4"/>
        <v/>
      </c>
      <c r="I49" s="51"/>
      <c r="L49" s="24"/>
      <c r="M49" s="16"/>
      <c r="N49" s="36">
        <v>45</v>
      </c>
      <c r="O49" s="28" t="s">
        <v>121</v>
      </c>
      <c r="P49" s="8" t="s">
        <v>41</v>
      </c>
      <c r="Q49" s="39" t="s">
        <v>189</v>
      </c>
      <c r="R49" s="1" t="s">
        <v>189</v>
      </c>
      <c r="S49" s="2" t="s">
        <v>302</v>
      </c>
      <c r="T49" s="2" t="s">
        <v>281</v>
      </c>
    </row>
    <row r="50" spans="1:20">
      <c r="A50" s="35">
        <v>16</v>
      </c>
      <c r="B50" s="26"/>
      <c r="C50" s="50" t="str">
        <f t="shared" si="3"/>
        <v/>
      </c>
      <c r="D50" s="50"/>
      <c r="E50" s="51"/>
      <c r="F50" s="35">
        <v>26</v>
      </c>
      <c r="G50" s="26"/>
      <c r="H50" s="50" t="str">
        <f t="shared" si="4"/>
        <v/>
      </c>
      <c r="I50" s="51"/>
      <c r="L50" s="24"/>
      <c r="M50" s="16"/>
      <c r="N50" s="36">
        <v>46</v>
      </c>
      <c r="O50" s="28"/>
      <c r="P50" s="8" t="s">
        <v>42</v>
      </c>
      <c r="Q50" s="39" t="s">
        <v>236</v>
      </c>
      <c r="R50" s="1" t="s">
        <v>190</v>
      </c>
      <c r="S50" s="2" t="s">
        <v>292</v>
      </c>
      <c r="T50" s="2" t="s">
        <v>303</v>
      </c>
    </row>
    <row r="51" spans="1:20">
      <c r="A51" s="35">
        <v>17</v>
      </c>
      <c r="B51" s="26"/>
      <c r="C51" s="50" t="str">
        <f t="shared" si="3"/>
        <v/>
      </c>
      <c r="D51" s="50"/>
      <c r="E51" s="51"/>
      <c r="F51" s="35">
        <v>27</v>
      </c>
      <c r="G51" s="26"/>
      <c r="H51" s="50" t="str">
        <f t="shared" si="4"/>
        <v/>
      </c>
      <c r="I51" s="51"/>
      <c r="L51" s="24"/>
      <c r="M51" s="16"/>
      <c r="N51" s="38" t="s">
        <v>365</v>
      </c>
      <c r="O51" s="28"/>
      <c r="P51" s="8" t="s">
        <v>43</v>
      </c>
      <c r="Q51" s="39" t="s">
        <v>237</v>
      </c>
      <c r="R51" s="1" t="s">
        <v>191</v>
      </c>
      <c r="S51" s="2" t="s">
        <v>250</v>
      </c>
      <c r="T51" s="2" t="s">
        <v>304</v>
      </c>
    </row>
    <row r="52" spans="1:20">
      <c r="A52" s="35">
        <v>18</v>
      </c>
      <c r="B52" s="26"/>
      <c r="C52" s="50" t="str">
        <f t="shared" si="3"/>
        <v/>
      </c>
      <c r="D52" s="50"/>
      <c r="E52" s="51"/>
      <c r="F52" s="35">
        <v>28</v>
      </c>
      <c r="G52" s="26"/>
      <c r="H52" s="50" t="str">
        <f t="shared" si="4"/>
        <v/>
      </c>
      <c r="I52" s="51"/>
      <c r="L52" s="24"/>
      <c r="M52" s="16"/>
      <c r="N52" s="36">
        <v>47</v>
      </c>
      <c r="O52" s="28"/>
      <c r="P52" s="8" t="s">
        <v>48</v>
      </c>
      <c r="Q52" s="39" t="s">
        <v>238</v>
      </c>
      <c r="R52" s="1" t="s">
        <v>192</v>
      </c>
      <c r="S52" s="2" t="s">
        <v>284</v>
      </c>
      <c r="T52" s="2" t="s">
        <v>305</v>
      </c>
    </row>
    <row r="53" spans="1:20">
      <c r="A53" s="35">
        <v>19</v>
      </c>
      <c r="B53" s="26"/>
      <c r="C53" s="50" t="str">
        <f t="shared" si="3"/>
        <v/>
      </c>
      <c r="D53" s="50"/>
      <c r="E53" s="51"/>
      <c r="F53" s="35">
        <v>29</v>
      </c>
      <c r="G53" s="26"/>
      <c r="H53" s="50" t="str">
        <f t="shared" si="4"/>
        <v/>
      </c>
      <c r="I53" s="51"/>
      <c r="L53" s="24"/>
      <c r="M53" s="16"/>
      <c r="N53" s="38" t="s">
        <v>365</v>
      </c>
      <c r="O53" s="28"/>
      <c r="P53" s="8" t="s">
        <v>49</v>
      </c>
      <c r="Q53" s="39" t="s">
        <v>239</v>
      </c>
      <c r="R53" s="1" t="s">
        <v>193</v>
      </c>
      <c r="S53" s="2" t="s">
        <v>250</v>
      </c>
      <c r="T53" s="2" t="s">
        <v>305</v>
      </c>
    </row>
    <row r="54" spans="1:20">
      <c r="A54" s="35">
        <v>20</v>
      </c>
      <c r="B54" s="26"/>
      <c r="C54" s="50" t="str">
        <f>IF(B54="","",VLOOKUP(B54,$N$3:$Q$71,4,FALSE))</f>
        <v/>
      </c>
      <c r="D54" s="50"/>
      <c r="E54" s="51"/>
      <c r="F54" s="35">
        <v>30</v>
      </c>
      <c r="G54" s="26"/>
      <c r="H54" s="50" t="str">
        <f>IF(G54="","",VLOOKUP(G54,$N$3:$Q$71,4,FALSE))</f>
        <v/>
      </c>
      <c r="I54" s="51"/>
      <c r="L54" s="24"/>
      <c r="M54" s="16"/>
      <c r="N54" s="38" t="s">
        <v>365</v>
      </c>
      <c r="O54" s="28"/>
      <c r="P54" s="8" t="s">
        <v>50</v>
      </c>
      <c r="Q54" s="39" t="s">
        <v>240</v>
      </c>
      <c r="R54" s="1" t="s">
        <v>194</v>
      </c>
      <c r="S54" s="2" t="s">
        <v>250</v>
      </c>
      <c r="T54" s="2" t="s">
        <v>305</v>
      </c>
    </row>
    <row r="55" spans="1:20">
      <c r="L55" s="24"/>
      <c r="M55" s="10"/>
      <c r="N55" s="36">
        <v>48</v>
      </c>
      <c r="O55" s="28"/>
      <c r="P55" s="8" t="s">
        <v>33</v>
      </c>
      <c r="Q55" s="39" t="s">
        <v>241</v>
      </c>
      <c r="R55" s="1" t="s">
        <v>195</v>
      </c>
      <c r="S55" s="2" t="s">
        <v>286</v>
      </c>
      <c r="T55" s="2" t="s">
        <v>305</v>
      </c>
    </row>
    <row r="56" spans="1:20">
      <c r="L56" s="24"/>
      <c r="M56" s="7" t="s">
        <v>388</v>
      </c>
      <c r="N56" s="36">
        <v>49</v>
      </c>
      <c r="O56" s="28" t="s">
        <v>382</v>
      </c>
      <c r="P56" s="8" t="s">
        <v>383</v>
      </c>
      <c r="Q56" s="39" t="s">
        <v>384</v>
      </c>
      <c r="R56" s="1" t="s">
        <v>178</v>
      </c>
      <c r="S56" s="2" t="s">
        <v>294</v>
      </c>
      <c r="T56" s="2" t="s">
        <v>295</v>
      </c>
    </row>
    <row r="57" spans="1:20">
      <c r="L57" s="24"/>
      <c r="M57" s="10"/>
      <c r="N57" s="36">
        <v>50</v>
      </c>
      <c r="O57" s="28" t="s">
        <v>122</v>
      </c>
      <c r="P57" s="8" t="s">
        <v>26</v>
      </c>
      <c r="Q57" s="39" t="s">
        <v>376</v>
      </c>
      <c r="R57" s="1" t="s">
        <v>197</v>
      </c>
      <c r="S57" s="2" t="s">
        <v>294</v>
      </c>
      <c r="T57" s="2" t="s">
        <v>306</v>
      </c>
    </row>
    <row r="58" spans="1:20">
      <c r="L58" s="24"/>
      <c r="M58" s="8" t="s">
        <v>127</v>
      </c>
      <c r="N58" s="36">
        <v>51</v>
      </c>
      <c r="O58" s="28" t="s">
        <v>123</v>
      </c>
      <c r="P58" s="8" t="s">
        <v>29</v>
      </c>
      <c r="Q58" s="39" t="s">
        <v>373</v>
      </c>
      <c r="R58" s="1" t="s">
        <v>198</v>
      </c>
      <c r="S58" s="2" t="s">
        <v>294</v>
      </c>
      <c r="T58" s="2" t="s">
        <v>295</v>
      </c>
    </row>
    <row r="59" spans="1:20">
      <c r="L59" s="24"/>
      <c r="M59" s="8" t="s">
        <v>199</v>
      </c>
      <c r="N59" s="36">
        <v>52</v>
      </c>
      <c r="O59" s="28" t="s">
        <v>124</v>
      </c>
      <c r="P59" s="8" t="s">
        <v>71</v>
      </c>
      <c r="Q59" s="39" t="s">
        <v>374</v>
      </c>
      <c r="R59" s="1" t="s">
        <v>200</v>
      </c>
      <c r="S59" s="2" t="s">
        <v>307</v>
      </c>
      <c r="T59" s="2" t="s">
        <v>308</v>
      </c>
    </row>
    <row r="60" spans="1:20">
      <c r="L60" s="24"/>
      <c r="M60" s="8"/>
      <c r="N60" s="36">
        <v>53</v>
      </c>
      <c r="O60" s="28" t="s">
        <v>125</v>
      </c>
      <c r="P60" s="8" t="s">
        <v>72</v>
      </c>
      <c r="Q60" s="39" t="s">
        <v>375</v>
      </c>
      <c r="R60" s="1" t="s">
        <v>201</v>
      </c>
      <c r="S60" s="2" t="s">
        <v>307</v>
      </c>
      <c r="T60" s="2" t="s">
        <v>308</v>
      </c>
    </row>
    <row r="61" spans="1:20">
      <c r="L61" s="24"/>
      <c r="M61" s="8" t="s">
        <v>202</v>
      </c>
      <c r="N61" s="36">
        <v>54</v>
      </c>
      <c r="O61" s="28" t="s">
        <v>126</v>
      </c>
      <c r="P61" s="8" t="s">
        <v>73</v>
      </c>
      <c r="Q61" s="39" t="s">
        <v>203</v>
      </c>
      <c r="R61" s="1" t="s">
        <v>203</v>
      </c>
      <c r="S61" s="2" t="s">
        <v>313</v>
      </c>
      <c r="T61" s="2" t="s">
        <v>272</v>
      </c>
    </row>
    <row r="62" spans="1:20">
      <c r="L62" s="24"/>
      <c r="M62" s="7" t="s">
        <v>242</v>
      </c>
      <c r="N62" s="36">
        <v>55</v>
      </c>
      <c r="O62" s="28" t="s">
        <v>94</v>
      </c>
      <c r="P62" s="8" t="s">
        <v>57</v>
      </c>
      <c r="Q62" s="39" t="s">
        <v>243</v>
      </c>
      <c r="R62" s="1" t="s">
        <v>204</v>
      </c>
      <c r="S62" s="2" t="s">
        <v>246</v>
      </c>
      <c r="T62" s="2" t="s">
        <v>247</v>
      </c>
    </row>
    <row r="63" spans="1:20">
      <c r="L63" s="24"/>
      <c r="M63" s="9"/>
      <c r="N63" s="36">
        <v>56</v>
      </c>
      <c r="O63" s="28"/>
      <c r="P63" s="8" t="s">
        <v>66</v>
      </c>
      <c r="Q63" s="39" t="s">
        <v>244</v>
      </c>
      <c r="R63" s="1" t="s">
        <v>205</v>
      </c>
      <c r="S63" s="2" t="s">
        <v>248</v>
      </c>
      <c r="T63" s="2" t="s">
        <v>249</v>
      </c>
    </row>
    <row r="64" spans="1:20">
      <c r="L64" s="24"/>
      <c r="M64" s="9"/>
      <c r="N64" s="38" t="s">
        <v>365</v>
      </c>
      <c r="O64" s="28"/>
      <c r="P64" s="37" t="s">
        <v>75</v>
      </c>
      <c r="Q64" s="39" t="s">
        <v>245</v>
      </c>
      <c r="R64" s="1" t="s">
        <v>206</v>
      </c>
      <c r="S64" s="2" t="s">
        <v>250</v>
      </c>
      <c r="T64" s="2" t="s">
        <v>251</v>
      </c>
    </row>
    <row r="65" spans="12:20" ht="19.5">
      <c r="L65" s="24"/>
      <c r="M65" s="9"/>
      <c r="N65" s="38" t="s">
        <v>365</v>
      </c>
      <c r="O65" s="28"/>
      <c r="P65" s="37" t="s">
        <v>79</v>
      </c>
      <c r="Q65" s="45" t="s">
        <v>207</v>
      </c>
      <c r="S65" s="2"/>
      <c r="T65" s="2"/>
    </row>
    <row r="66" spans="12:20">
      <c r="L66" s="24"/>
      <c r="M66" s="19"/>
      <c r="N66" s="38" t="s">
        <v>365</v>
      </c>
      <c r="O66" s="28"/>
      <c r="P66" s="17" t="s">
        <v>208</v>
      </c>
      <c r="Q66" s="46" t="s">
        <v>208</v>
      </c>
      <c r="R66" s="1" t="s">
        <v>208</v>
      </c>
      <c r="S66" s="2" t="s">
        <v>250</v>
      </c>
      <c r="T66" s="2" t="s">
        <v>309</v>
      </c>
    </row>
    <row r="67" spans="12:20">
      <c r="L67" s="24"/>
      <c r="M67" s="19"/>
      <c r="N67" s="38" t="s">
        <v>365</v>
      </c>
      <c r="O67" s="28"/>
      <c r="P67" s="18" t="s">
        <v>209</v>
      </c>
      <c r="Q67" s="39" t="s">
        <v>209</v>
      </c>
      <c r="R67" s="1" t="s">
        <v>209</v>
      </c>
      <c r="S67" s="2" t="s">
        <v>250</v>
      </c>
      <c r="T67" s="2" t="s">
        <v>308</v>
      </c>
    </row>
    <row r="68" spans="12:20">
      <c r="L68" s="24"/>
      <c r="M68" s="19"/>
      <c r="N68" s="38" t="s">
        <v>365</v>
      </c>
      <c r="O68" s="28"/>
      <c r="P68" s="18" t="s">
        <v>210</v>
      </c>
      <c r="Q68" s="39" t="s">
        <v>210</v>
      </c>
      <c r="R68" s="1" t="s">
        <v>210</v>
      </c>
      <c r="S68" s="2" t="s">
        <v>250</v>
      </c>
      <c r="T68" s="2" t="s">
        <v>308</v>
      </c>
    </row>
    <row r="69" spans="12:20">
      <c r="L69" s="24"/>
      <c r="M69" s="19"/>
      <c r="N69" s="38" t="s">
        <v>365</v>
      </c>
      <c r="O69" s="28"/>
      <c r="P69" s="18" t="s">
        <v>211</v>
      </c>
      <c r="Q69" s="39" t="s">
        <v>211</v>
      </c>
      <c r="R69" s="1" t="s">
        <v>211</v>
      </c>
      <c r="S69" s="2" t="s">
        <v>250</v>
      </c>
      <c r="T69" s="2" t="s">
        <v>255</v>
      </c>
    </row>
    <row r="70" spans="12:20">
      <c r="L70" s="24"/>
      <c r="M70" s="19"/>
      <c r="N70" s="38" t="s">
        <v>365</v>
      </c>
      <c r="O70" s="28"/>
      <c r="P70" s="18" t="s">
        <v>212</v>
      </c>
      <c r="Q70" s="39" t="s">
        <v>212</v>
      </c>
      <c r="R70" s="1" t="s">
        <v>212</v>
      </c>
      <c r="S70" s="2" t="s">
        <v>250</v>
      </c>
      <c r="T70" s="2" t="s">
        <v>309</v>
      </c>
    </row>
    <row r="71" spans="12:20">
      <c r="L71" s="24"/>
      <c r="M71" s="20"/>
      <c r="N71" s="38" t="s">
        <v>365</v>
      </c>
      <c r="O71" s="28"/>
      <c r="P71" s="18" t="s">
        <v>213</v>
      </c>
      <c r="Q71" s="39" t="s">
        <v>213</v>
      </c>
      <c r="R71" s="1" t="s">
        <v>213</v>
      </c>
      <c r="S71" s="2" t="s">
        <v>250</v>
      </c>
      <c r="T71" s="2" t="s">
        <v>309</v>
      </c>
    </row>
    <row r="72" spans="12:20">
      <c r="L72" s="24"/>
    </row>
    <row r="73" spans="12:20">
      <c r="L73" s="24"/>
    </row>
    <row r="74" spans="12:20">
      <c r="L74" s="24"/>
    </row>
    <row r="84" spans="2:8">
      <c r="G84" s="21"/>
      <c r="H84" s="21"/>
    </row>
    <row r="85" spans="2:8">
      <c r="B85" s="4"/>
    </row>
    <row r="125" spans="2:8">
      <c r="B125" s="47"/>
      <c r="C125" s="47"/>
      <c r="D125" s="47"/>
      <c r="G125" s="48"/>
      <c r="H125" s="48"/>
    </row>
    <row r="126" spans="2:8">
      <c r="B126" s="4"/>
    </row>
    <row r="166" spans="2:8">
      <c r="B166" s="47"/>
      <c r="C166" s="47"/>
      <c r="D166" s="47"/>
      <c r="G166" s="48"/>
      <c r="H166" s="48"/>
    </row>
    <row r="167" spans="2:8">
      <c r="B167" s="4"/>
    </row>
  </sheetData>
  <mergeCells count="44">
    <mergeCell ref="H50:I50"/>
    <mergeCell ref="H51:I51"/>
    <mergeCell ref="H52:I52"/>
    <mergeCell ref="H53:I53"/>
    <mergeCell ref="H54:I54"/>
    <mergeCell ref="C50:E50"/>
    <mergeCell ref="C51:E51"/>
    <mergeCell ref="C52:E52"/>
    <mergeCell ref="C53:E53"/>
    <mergeCell ref="C54:E54"/>
    <mergeCell ref="C47:E47"/>
    <mergeCell ref="H47:I47"/>
    <mergeCell ref="C48:E48"/>
    <mergeCell ref="H48:I48"/>
    <mergeCell ref="C49:E49"/>
    <mergeCell ref="H49:I49"/>
    <mergeCell ref="C44:E44"/>
    <mergeCell ref="H44:I44"/>
    <mergeCell ref="C45:E45"/>
    <mergeCell ref="H45:I45"/>
    <mergeCell ref="C46:E46"/>
    <mergeCell ref="H46:I46"/>
    <mergeCell ref="B3:C3"/>
    <mergeCell ref="E12:G12"/>
    <mergeCell ref="H28:I28"/>
    <mergeCell ref="H29:I29"/>
    <mergeCell ref="H30:I30"/>
    <mergeCell ref="C24:D24"/>
    <mergeCell ref="B125:D125"/>
    <mergeCell ref="G125:H125"/>
    <mergeCell ref="B166:D166"/>
    <mergeCell ref="G166:H166"/>
    <mergeCell ref="H7:I7"/>
    <mergeCell ref="H8:I8"/>
    <mergeCell ref="E24:H24"/>
    <mergeCell ref="H31:I31"/>
    <mergeCell ref="H32:I32"/>
    <mergeCell ref="H33:I33"/>
    <mergeCell ref="C28:E28"/>
    <mergeCell ref="C29:E29"/>
    <mergeCell ref="C30:E30"/>
    <mergeCell ref="C31:E31"/>
    <mergeCell ref="C32:E32"/>
    <mergeCell ref="C33:E33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7DE86-F5F0-4099-95EF-D2AFBEB26F74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343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申請様式と機器リスト!G32</f>
        <v>0</v>
      </c>
      <c r="G3" s="50" t="str">
        <f>申請様式と機器リスト!H32</f>
        <v/>
      </c>
      <c r="H3" s="51">
        <f>申請様式と機器リスト!I32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0:C30"/>
    <mergeCell ref="G30:H30"/>
    <mergeCell ref="B31:C31"/>
    <mergeCell ref="G31:H31"/>
    <mergeCell ref="B27:C27"/>
    <mergeCell ref="G27:H27"/>
    <mergeCell ref="B28:C28"/>
    <mergeCell ref="G28:H28"/>
    <mergeCell ref="B29:C29"/>
    <mergeCell ref="G29:H29"/>
    <mergeCell ref="B24:C24"/>
    <mergeCell ref="G24:H24"/>
    <mergeCell ref="B25:C25"/>
    <mergeCell ref="G25:H25"/>
    <mergeCell ref="B26:C26"/>
    <mergeCell ref="G26:H26"/>
    <mergeCell ref="B19:C19"/>
    <mergeCell ref="B20:C20"/>
    <mergeCell ref="B21:C21"/>
    <mergeCell ref="B22:C22"/>
    <mergeCell ref="B23:C23"/>
    <mergeCell ref="G19:H19"/>
    <mergeCell ref="G20:H20"/>
    <mergeCell ref="G21:H21"/>
    <mergeCell ref="G22:H22"/>
    <mergeCell ref="G23:H23"/>
    <mergeCell ref="B3:D3"/>
    <mergeCell ref="G3:H3"/>
    <mergeCell ref="G16:H16"/>
    <mergeCell ref="G17:H17"/>
    <mergeCell ref="G18:H18"/>
    <mergeCell ref="G12:H12"/>
    <mergeCell ref="G8:H8"/>
    <mergeCell ref="B12:C12"/>
    <mergeCell ref="B8:C8"/>
    <mergeCell ref="B16:C16"/>
    <mergeCell ref="B17:C17"/>
    <mergeCell ref="B18:C18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C95EB-3258-4677-9E40-D7E6507BADCA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344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申請様式と機器リスト!G33</f>
        <v>0</v>
      </c>
      <c r="G3" s="50" t="str">
        <f>申請様式と機器リスト!H33</f>
        <v/>
      </c>
      <c r="H3" s="51">
        <f>申請様式と機器リスト!I33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0:C30"/>
    <mergeCell ref="G30:H30"/>
    <mergeCell ref="B31:C31"/>
    <mergeCell ref="G31:H31"/>
    <mergeCell ref="B27:C27"/>
    <mergeCell ref="G27:H27"/>
    <mergeCell ref="B28:C28"/>
    <mergeCell ref="G28:H28"/>
    <mergeCell ref="B29:C29"/>
    <mergeCell ref="G29:H29"/>
    <mergeCell ref="B24:C24"/>
    <mergeCell ref="G24:H24"/>
    <mergeCell ref="B25:C25"/>
    <mergeCell ref="G25:H25"/>
    <mergeCell ref="B26:C26"/>
    <mergeCell ref="G26:H26"/>
    <mergeCell ref="B19:C19"/>
    <mergeCell ref="B20:C20"/>
    <mergeCell ref="B21:C21"/>
    <mergeCell ref="B22:C22"/>
    <mergeCell ref="B23:C23"/>
    <mergeCell ref="G19:H19"/>
    <mergeCell ref="G20:H20"/>
    <mergeCell ref="G21:H21"/>
    <mergeCell ref="G22:H22"/>
    <mergeCell ref="G23:H23"/>
    <mergeCell ref="B3:D3"/>
    <mergeCell ref="G3:H3"/>
    <mergeCell ref="G16:H16"/>
    <mergeCell ref="G17:H17"/>
    <mergeCell ref="G18:H18"/>
    <mergeCell ref="G12:H12"/>
    <mergeCell ref="G8:H8"/>
    <mergeCell ref="B12:C12"/>
    <mergeCell ref="B8:C8"/>
    <mergeCell ref="B16:C16"/>
    <mergeCell ref="B17:C17"/>
    <mergeCell ref="B18:C18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8DED9-F0F3-44B4-AA4E-6F150F3A1BB9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345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申請様式と機器リスト!B45</f>
        <v>0</v>
      </c>
      <c r="G3" s="50" t="str">
        <f>申請様式と機器リスト!C45</f>
        <v/>
      </c>
      <c r="H3" s="51">
        <f>申請様式と機器リスト!D45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DA09C-615F-4B99-A27A-C559BF541A3C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346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申請様式と機器リスト!B46</f>
        <v>0</v>
      </c>
      <c r="G3" s="50" t="str">
        <f>申請様式と機器リスト!C46</f>
        <v/>
      </c>
      <c r="H3" s="51">
        <f>申請様式と機器リスト!D46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850E7-389E-4225-B14B-105AD91C9BD0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347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申請様式と機器リスト!B47</f>
        <v>0</v>
      </c>
      <c r="G3" s="50" t="str">
        <f>申請様式と機器リスト!C47</f>
        <v/>
      </c>
      <c r="H3" s="51">
        <f>申請様式と機器リスト!D47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2CC32-BD68-404A-BC3F-2A4BA59C09A6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348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申請様式と機器リスト!B48</f>
        <v>0</v>
      </c>
      <c r="G3" s="50" t="str">
        <f>申請様式と機器リスト!C48</f>
        <v/>
      </c>
      <c r="H3" s="51">
        <f>申請様式と機器リスト!D48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F9E11-B6FE-4C38-B1F7-C3BA8858B764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349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申請様式と機器リスト!B49</f>
        <v>0</v>
      </c>
      <c r="G3" s="50" t="str">
        <f>申請様式と機器リスト!C49</f>
        <v/>
      </c>
      <c r="H3" s="51">
        <f>申請様式と機器リスト!D49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5DA91-F20C-437D-8F1F-9B0311657D03}">
  <dimension ref="B1:I40"/>
  <sheetViews>
    <sheetView workbookViewId="0">
      <selection activeCell="G3" sqref="G3:H3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350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申請様式と機器リスト!B50</f>
        <v>0</v>
      </c>
      <c r="G3" s="50" t="str">
        <f>申請様式と機器リスト!C50</f>
        <v/>
      </c>
      <c r="H3" s="51">
        <f>申請様式と機器リスト!D50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3A2A-7F8F-4784-94AB-DD33285107EA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351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申請様式と機器リスト!B51</f>
        <v>0</v>
      </c>
      <c r="G3" s="50" t="str">
        <f>申請様式と機器リスト!C51</f>
        <v/>
      </c>
      <c r="H3" s="51">
        <f>申請様式と機器リスト!D51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F14B7-4C5D-4000-82D3-4723728C8D86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352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申請様式と機器リスト!B52</f>
        <v>0</v>
      </c>
      <c r="G3" s="50" t="str">
        <f>申請様式と機器リスト!C52</f>
        <v/>
      </c>
      <c r="H3" s="51">
        <f>申請様式と機器リスト!D52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FF3DC-8EC9-4099-AF12-12EF8C560F05}">
  <dimension ref="B1:I40"/>
  <sheetViews>
    <sheetView workbookViewId="0">
      <selection activeCell="E8" sqref="E8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335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申請様式と機器リスト!B29</f>
        <v>0</v>
      </c>
      <c r="G3" s="50" t="str">
        <f>申請様式と機器リスト!C29</f>
        <v/>
      </c>
      <c r="H3" s="51"/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6"/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0:C30"/>
    <mergeCell ref="G30:H30"/>
    <mergeCell ref="B31:C31"/>
    <mergeCell ref="G31:H31"/>
    <mergeCell ref="B27:C27"/>
    <mergeCell ref="G27:H27"/>
    <mergeCell ref="B28:C28"/>
    <mergeCell ref="G28:H28"/>
    <mergeCell ref="B29:C29"/>
    <mergeCell ref="G29:H29"/>
    <mergeCell ref="B24:C24"/>
    <mergeCell ref="G24:H24"/>
    <mergeCell ref="B25:C25"/>
    <mergeCell ref="G25:H25"/>
    <mergeCell ref="B26:C26"/>
    <mergeCell ref="G26:H26"/>
    <mergeCell ref="B19:C19"/>
    <mergeCell ref="B20:C20"/>
    <mergeCell ref="B21:C21"/>
    <mergeCell ref="B22:C22"/>
    <mergeCell ref="B23:C23"/>
    <mergeCell ref="G19:H19"/>
    <mergeCell ref="G20:H20"/>
    <mergeCell ref="G21:H21"/>
    <mergeCell ref="G22:H22"/>
    <mergeCell ref="G23:H23"/>
    <mergeCell ref="B3:D3"/>
    <mergeCell ref="G3:H3"/>
    <mergeCell ref="G16:H16"/>
    <mergeCell ref="G17:H17"/>
    <mergeCell ref="G18:H18"/>
    <mergeCell ref="G12:H12"/>
    <mergeCell ref="G8:H8"/>
    <mergeCell ref="B12:C12"/>
    <mergeCell ref="B8:C8"/>
    <mergeCell ref="B16:C16"/>
    <mergeCell ref="B17:C17"/>
    <mergeCell ref="B18:C18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0A3A6-7CAA-4C69-99C0-8E810FC7D517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353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申請様式と機器リスト!B53</f>
        <v>0</v>
      </c>
      <c r="G3" s="50" t="str">
        <f>申請様式と機器リスト!C53</f>
        <v/>
      </c>
      <c r="H3" s="51">
        <f>申請様式と機器リスト!D53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82799-776D-4D35-9D51-0E3F92A73FCE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354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申請様式と機器リスト!B54</f>
        <v>0</v>
      </c>
      <c r="G3" s="50" t="str">
        <f>申請様式と機器リスト!C54</f>
        <v/>
      </c>
      <c r="H3" s="51">
        <f>申請様式と機器リスト!D54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436AE-1AA8-4FD4-9973-A26D232DBD3C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355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申請様式と機器リスト!G45</f>
        <v>0</v>
      </c>
      <c r="G3" s="50" t="str">
        <f>申請様式と機器リスト!H45</f>
        <v/>
      </c>
      <c r="H3" s="51">
        <f>申請様式と機器リスト!I45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9E3A0-A47B-4FDA-AB63-6AEC431E6A32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356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申請様式と機器リスト!G46</f>
        <v>0</v>
      </c>
      <c r="G3" s="50" t="str">
        <f>申請様式と機器リスト!H46</f>
        <v/>
      </c>
      <c r="H3" s="51">
        <f>申請様式と機器リスト!I46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A196D-13F8-4D1C-B9A1-69E3C675F24B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357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申請様式と機器リスト!G47</f>
        <v>0</v>
      </c>
      <c r="G3" s="50" t="str">
        <f>申請様式と機器リスト!H47</f>
        <v/>
      </c>
      <c r="H3" s="51">
        <f>申請様式と機器リスト!I47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70CAE-FC53-4589-91EE-0F229407FFA5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358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申請様式と機器リスト!G48</f>
        <v>0</v>
      </c>
      <c r="G3" s="50" t="str">
        <f>申請様式と機器リスト!H48</f>
        <v/>
      </c>
      <c r="H3" s="51">
        <f>申請様式と機器リスト!I48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C036-88F2-4AF1-A343-1710DC1FE0CC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359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申請様式と機器リスト!G49</f>
        <v>0</v>
      </c>
      <c r="G3" s="50" t="str">
        <f>申請様式と機器リスト!H49</f>
        <v/>
      </c>
      <c r="H3" s="51">
        <f>申請様式と機器リスト!I49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1F66F-AC34-4E5B-89DB-14B1B4B17FC4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360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申請様式と機器リスト!G50</f>
        <v>0</v>
      </c>
      <c r="G3" s="50" t="str">
        <f>申請様式と機器リスト!H50</f>
        <v/>
      </c>
      <c r="H3" s="51">
        <f>申請様式と機器リスト!I50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9C30-A212-4FEC-9337-300AE65D8599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361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申請様式と機器リスト!G51</f>
        <v>0</v>
      </c>
      <c r="G3" s="50" t="str">
        <f>申請様式と機器リスト!H51</f>
        <v/>
      </c>
      <c r="H3" s="51">
        <f>申請様式と機器リスト!I51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00AC0-A416-4156-8A87-F484AE70AED9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362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申請様式と機器リスト!G52</f>
        <v>0</v>
      </c>
      <c r="G3" s="50" t="str">
        <f>申請様式と機器リスト!H52</f>
        <v/>
      </c>
      <c r="H3" s="51">
        <f>申請様式と機器リスト!I52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D056-9D14-4986-B0BC-B5263EC20425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336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申請様式と機器リスト!B30</f>
        <v>0</v>
      </c>
      <c r="G3" s="50" t="str">
        <f>申請様式と機器リスト!C30</f>
        <v/>
      </c>
      <c r="H3" s="51">
        <f>申請様式と機器リスト!D30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0:C30"/>
    <mergeCell ref="G30:H30"/>
    <mergeCell ref="B31:C31"/>
    <mergeCell ref="G31:H31"/>
    <mergeCell ref="B27:C27"/>
    <mergeCell ref="G27:H27"/>
    <mergeCell ref="B28:C28"/>
    <mergeCell ref="G28:H28"/>
    <mergeCell ref="B29:C29"/>
    <mergeCell ref="G29:H29"/>
    <mergeCell ref="B24:C24"/>
    <mergeCell ref="G24:H24"/>
    <mergeCell ref="B25:C25"/>
    <mergeCell ref="G25:H25"/>
    <mergeCell ref="B26:C26"/>
    <mergeCell ref="G26:H26"/>
    <mergeCell ref="B19:C19"/>
    <mergeCell ref="B20:C20"/>
    <mergeCell ref="B21:C21"/>
    <mergeCell ref="B22:C22"/>
    <mergeCell ref="B23:C23"/>
    <mergeCell ref="G19:H19"/>
    <mergeCell ref="G20:H20"/>
    <mergeCell ref="G21:H21"/>
    <mergeCell ref="G22:H22"/>
    <mergeCell ref="G23:H23"/>
    <mergeCell ref="B3:D3"/>
    <mergeCell ref="G3:H3"/>
    <mergeCell ref="G16:H16"/>
    <mergeCell ref="G17:H17"/>
    <mergeCell ref="G18:H18"/>
    <mergeCell ref="G12:H12"/>
    <mergeCell ref="G8:H8"/>
    <mergeCell ref="B12:C12"/>
    <mergeCell ref="B8:C8"/>
    <mergeCell ref="B16:C16"/>
    <mergeCell ref="B17:C17"/>
    <mergeCell ref="B18:C18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6447-0A60-4D81-A449-4033F9CD149C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363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申請様式と機器リスト!G53</f>
        <v>0</v>
      </c>
      <c r="G3" s="50" t="str">
        <f>申請様式と機器リスト!H53</f>
        <v/>
      </c>
      <c r="H3" s="51">
        <f>申請様式と機器リスト!I53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F58F-D979-4690-A609-50F4EA206AB4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364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申請様式と機器リスト!G54</f>
        <v>0</v>
      </c>
      <c r="G3" s="50" t="str">
        <f>申請様式と機器リスト!H54</f>
        <v/>
      </c>
      <c r="H3" s="51">
        <f>申請様式と機器リスト!I54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1:C31"/>
    <mergeCell ref="G31:H31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3:D3"/>
    <mergeCell ref="G3:H3"/>
    <mergeCell ref="B8:C8"/>
    <mergeCell ref="G8:H8"/>
    <mergeCell ref="B12:C12"/>
    <mergeCell ref="G12:H12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213CF-3242-4C3D-A920-99629FAD7238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337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申請様式と機器リスト!B31</f>
        <v>0</v>
      </c>
      <c r="G3" s="50" t="str">
        <f>申請様式と機器リスト!C31</f>
        <v/>
      </c>
      <c r="H3" s="51">
        <f>申請様式と機器リスト!D31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0:C30"/>
    <mergeCell ref="G30:H30"/>
    <mergeCell ref="B31:C31"/>
    <mergeCell ref="G31:H31"/>
    <mergeCell ref="B27:C27"/>
    <mergeCell ref="G27:H27"/>
    <mergeCell ref="B28:C28"/>
    <mergeCell ref="G28:H28"/>
    <mergeCell ref="B29:C29"/>
    <mergeCell ref="G29:H29"/>
    <mergeCell ref="B24:C24"/>
    <mergeCell ref="G24:H24"/>
    <mergeCell ref="B25:C25"/>
    <mergeCell ref="G25:H25"/>
    <mergeCell ref="B26:C26"/>
    <mergeCell ref="G26:H26"/>
    <mergeCell ref="B19:C19"/>
    <mergeCell ref="B20:C20"/>
    <mergeCell ref="B21:C21"/>
    <mergeCell ref="B22:C22"/>
    <mergeCell ref="B23:C23"/>
    <mergeCell ref="G19:H19"/>
    <mergeCell ref="G20:H20"/>
    <mergeCell ref="G21:H21"/>
    <mergeCell ref="G22:H22"/>
    <mergeCell ref="G23:H23"/>
    <mergeCell ref="B3:D3"/>
    <mergeCell ref="G3:H3"/>
    <mergeCell ref="G16:H16"/>
    <mergeCell ref="G17:H17"/>
    <mergeCell ref="G18:H18"/>
    <mergeCell ref="G12:H12"/>
    <mergeCell ref="G8:H8"/>
    <mergeCell ref="B12:C12"/>
    <mergeCell ref="B8:C8"/>
    <mergeCell ref="B16:C16"/>
    <mergeCell ref="B17:C17"/>
    <mergeCell ref="B18:C18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3EC7D-0D3D-461A-A71B-3077C94388A0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338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申請様式と機器リスト!B32</f>
        <v>0</v>
      </c>
      <c r="G3" s="50" t="str">
        <f>申請様式と機器リスト!C32</f>
        <v/>
      </c>
      <c r="H3" s="51">
        <f>申請様式と機器リスト!D32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0:C30"/>
    <mergeCell ref="G30:H30"/>
    <mergeCell ref="B31:C31"/>
    <mergeCell ref="G31:H31"/>
    <mergeCell ref="B27:C27"/>
    <mergeCell ref="G27:H27"/>
    <mergeCell ref="B28:C28"/>
    <mergeCell ref="G28:H28"/>
    <mergeCell ref="B29:C29"/>
    <mergeCell ref="G29:H29"/>
    <mergeCell ref="B24:C24"/>
    <mergeCell ref="G24:H24"/>
    <mergeCell ref="B25:C25"/>
    <mergeCell ref="G25:H25"/>
    <mergeCell ref="B26:C26"/>
    <mergeCell ref="G26:H26"/>
    <mergeCell ref="B19:C19"/>
    <mergeCell ref="B20:C20"/>
    <mergeCell ref="B21:C21"/>
    <mergeCell ref="B22:C22"/>
    <mergeCell ref="B23:C23"/>
    <mergeCell ref="G19:H19"/>
    <mergeCell ref="G20:H20"/>
    <mergeCell ref="G21:H21"/>
    <mergeCell ref="G22:H22"/>
    <mergeCell ref="G23:H23"/>
    <mergeCell ref="B3:D3"/>
    <mergeCell ref="G3:H3"/>
    <mergeCell ref="G16:H16"/>
    <mergeCell ref="G17:H17"/>
    <mergeCell ref="G18:H18"/>
    <mergeCell ref="G12:H12"/>
    <mergeCell ref="G8:H8"/>
    <mergeCell ref="B12:C12"/>
    <mergeCell ref="B8:C8"/>
    <mergeCell ref="B16:C16"/>
    <mergeCell ref="B17:C17"/>
    <mergeCell ref="B18:C18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68498-EFC0-4D74-B3F6-96C38950F513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339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申請様式と機器リスト!B33</f>
        <v>0</v>
      </c>
      <c r="G3" s="50" t="str">
        <f>申請様式と機器リスト!C33</f>
        <v/>
      </c>
      <c r="H3" s="51">
        <f>申請様式と機器リスト!D33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0:C30"/>
    <mergeCell ref="G30:H30"/>
    <mergeCell ref="B31:C31"/>
    <mergeCell ref="G31:H31"/>
    <mergeCell ref="B27:C27"/>
    <mergeCell ref="G27:H27"/>
    <mergeCell ref="B28:C28"/>
    <mergeCell ref="G28:H28"/>
    <mergeCell ref="B29:C29"/>
    <mergeCell ref="G29:H29"/>
    <mergeCell ref="B24:C24"/>
    <mergeCell ref="G24:H24"/>
    <mergeCell ref="B25:C25"/>
    <mergeCell ref="G25:H25"/>
    <mergeCell ref="B26:C26"/>
    <mergeCell ref="G26:H26"/>
    <mergeCell ref="B19:C19"/>
    <mergeCell ref="B20:C20"/>
    <mergeCell ref="B21:C21"/>
    <mergeCell ref="B22:C22"/>
    <mergeCell ref="B23:C23"/>
    <mergeCell ref="G19:H19"/>
    <mergeCell ref="G20:H20"/>
    <mergeCell ref="G21:H21"/>
    <mergeCell ref="G22:H22"/>
    <mergeCell ref="G23:H23"/>
    <mergeCell ref="B3:D3"/>
    <mergeCell ref="G3:H3"/>
    <mergeCell ref="G16:H16"/>
    <mergeCell ref="G17:H17"/>
    <mergeCell ref="G18:H18"/>
    <mergeCell ref="G12:H12"/>
    <mergeCell ref="G8:H8"/>
    <mergeCell ref="B12:C12"/>
    <mergeCell ref="B8:C8"/>
    <mergeCell ref="B16:C16"/>
    <mergeCell ref="B17:C17"/>
    <mergeCell ref="B18:C18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CEB8C-B0E0-4FEF-AC3A-EA57EB213DC2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340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申請様式と機器リスト!G29</f>
        <v>0</v>
      </c>
      <c r="G3" s="50" t="str">
        <f>申請様式と機器リスト!H29</f>
        <v/>
      </c>
      <c r="H3" s="51">
        <f>申請様式と機器リスト!I29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0:C30"/>
    <mergeCell ref="G30:H30"/>
    <mergeCell ref="B31:C31"/>
    <mergeCell ref="G31:H31"/>
    <mergeCell ref="B27:C27"/>
    <mergeCell ref="G27:H27"/>
    <mergeCell ref="B28:C28"/>
    <mergeCell ref="G28:H28"/>
    <mergeCell ref="B29:C29"/>
    <mergeCell ref="G29:H29"/>
    <mergeCell ref="B24:C24"/>
    <mergeCell ref="G24:H24"/>
    <mergeCell ref="B25:C25"/>
    <mergeCell ref="G25:H25"/>
    <mergeCell ref="B26:C26"/>
    <mergeCell ref="G26:H26"/>
    <mergeCell ref="B19:C19"/>
    <mergeCell ref="B20:C20"/>
    <mergeCell ref="B21:C21"/>
    <mergeCell ref="B22:C22"/>
    <mergeCell ref="B23:C23"/>
    <mergeCell ref="G19:H19"/>
    <mergeCell ref="G20:H20"/>
    <mergeCell ref="G21:H21"/>
    <mergeCell ref="G22:H22"/>
    <mergeCell ref="G23:H23"/>
    <mergeCell ref="B3:D3"/>
    <mergeCell ref="G3:H3"/>
    <mergeCell ref="G16:H16"/>
    <mergeCell ref="G17:H17"/>
    <mergeCell ref="G18:H18"/>
    <mergeCell ref="G12:H12"/>
    <mergeCell ref="G8:H8"/>
    <mergeCell ref="B12:C12"/>
    <mergeCell ref="B8:C8"/>
    <mergeCell ref="B16:C16"/>
    <mergeCell ref="B17:C17"/>
    <mergeCell ref="B18:C18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78F2F-1AFE-406D-B022-C7E13F4C2A4A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341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申請様式と機器リスト!G30</f>
        <v>0</v>
      </c>
      <c r="G3" s="50" t="str">
        <f>申請様式と機器リスト!H30</f>
        <v/>
      </c>
      <c r="H3" s="51">
        <f>申請様式と機器リスト!I30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0:C30"/>
    <mergeCell ref="G30:H30"/>
    <mergeCell ref="B31:C31"/>
    <mergeCell ref="G31:H31"/>
    <mergeCell ref="B27:C27"/>
    <mergeCell ref="G27:H27"/>
    <mergeCell ref="B28:C28"/>
    <mergeCell ref="G28:H28"/>
    <mergeCell ref="B29:C29"/>
    <mergeCell ref="G29:H29"/>
    <mergeCell ref="B24:C24"/>
    <mergeCell ref="G24:H24"/>
    <mergeCell ref="B25:C25"/>
    <mergeCell ref="G25:H25"/>
    <mergeCell ref="B26:C26"/>
    <mergeCell ref="G26:H26"/>
    <mergeCell ref="B19:C19"/>
    <mergeCell ref="B20:C20"/>
    <mergeCell ref="B21:C21"/>
    <mergeCell ref="B22:C22"/>
    <mergeCell ref="B23:C23"/>
    <mergeCell ref="G19:H19"/>
    <mergeCell ref="G20:H20"/>
    <mergeCell ref="G21:H21"/>
    <mergeCell ref="G22:H22"/>
    <mergeCell ref="G23:H23"/>
    <mergeCell ref="B3:D3"/>
    <mergeCell ref="G3:H3"/>
    <mergeCell ref="G16:H16"/>
    <mergeCell ref="G17:H17"/>
    <mergeCell ref="G18:H18"/>
    <mergeCell ref="G12:H12"/>
    <mergeCell ref="G8:H8"/>
    <mergeCell ref="B12:C12"/>
    <mergeCell ref="B8:C8"/>
    <mergeCell ref="B16:C16"/>
    <mergeCell ref="B17:C17"/>
    <mergeCell ref="B18:C18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E50EA-3BC9-4589-95CF-E301C431A303}">
  <dimension ref="B1:I40"/>
  <sheetViews>
    <sheetView workbookViewId="0">
      <selection activeCell="Q35" sqref="Q35"/>
    </sheetView>
  </sheetViews>
  <sheetFormatPr defaultRowHeight="18.75"/>
  <cols>
    <col min="1" max="1" width="1.5" customWidth="1"/>
    <col min="2" max="2" width="8.875" customWidth="1"/>
    <col min="3" max="3" width="14.75" customWidth="1"/>
    <col min="4" max="4" width="3.5" customWidth="1"/>
    <col min="5" max="5" width="17.5" customWidth="1"/>
    <col min="6" max="6" width="3.5" customWidth="1"/>
    <col min="7" max="7" width="7" customWidth="1"/>
    <col min="8" max="8" width="16.875" customWidth="1"/>
    <col min="9" max="9" width="10.375" customWidth="1"/>
    <col min="10" max="10" width="5.125" customWidth="1"/>
    <col min="11" max="11" width="3.125" customWidth="1"/>
    <col min="12" max="12" width="1.75" customWidth="1"/>
  </cols>
  <sheetData>
    <row r="1" spans="2:9" s="1" customFormat="1">
      <c r="I1" s="1" t="s">
        <v>342</v>
      </c>
    </row>
    <row r="2" spans="2:9" s="1" customFormat="1">
      <c r="F2" s="1" t="s">
        <v>25</v>
      </c>
      <c r="H2" s="1" t="s">
        <v>87</v>
      </c>
    </row>
    <row r="3" spans="2:9" s="1" customFormat="1" ht="29.25" customHeight="1">
      <c r="B3" s="56">
        <f>申請様式と機器リスト!E24</f>
        <v>0</v>
      </c>
      <c r="C3" s="56"/>
      <c r="D3" s="56"/>
      <c r="E3" s="1" t="s">
        <v>91</v>
      </c>
      <c r="F3" s="22">
        <f>申請様式と機器リスト!G31</f>
        <v>0</v>
      </c>
      <c r="G3" s="50" t="str">
        <f>申請様式と機器リスト!H31</f>
        <v/>
      </c>
      <c r="H3" s="51">
        <f>申請様式と機器リスト!I31</f>
        <v>0</v>
      </c>
      <c r="I3" s="1" t="s">
        <v>90</v>
      </c>
    </row>
    <row r="4" spans="2:9" s="1" customFormat="1">
      <c r="B4" s="4" t="s">
        <v>19</v>
      </c>
    </row>
    <row r="5" spans="2:9" s="1" customFormat="1"/>
    <row r="6" spans="2:9" s="1" customFormat="1">
      <c r="B6" s="1" t="s">
        <v>20</v>
      </c>
    </row>
    <row r="7" spans="2:9" s="1" customFormat="1">
      <c r="B7" s="1" t="s">
        <v>2</v>
      </c>
      <c r="E7" s="1" t="s">
        <v>22</v>
      </c>
      <c r="G7" s="1" t="s">
        <v>3</v>
      </c>
    </row>
    <row r="8" spans="2:9" s="1" customFormat="1">
      <c r="B8" s="60">
        <f>申請様式と機器リスト!H7</f>
        <v>0</v>
      </c>
      <c r="C8" s="61"/>
      <c r="E8" s="23">
        <f>'別紙(1)'!E8</f>
        <v>0</v>
      </c>
      <c r="G8" s="60">
        <f>申請様式と機器リスト!H8</f>
        <v>0</v>
      </c>
      <c r="H8" s="61"/>
    </row>
    <row r="9" spans="2:9" s="1" customFormat="1"/>
    <row r="10" spans="2:9" s="1" customFormat="1">
      <c r="B10" s="1" t="s">
        <v>21</v>
      </c>
    </row>
    <row r="11" spans="2:9" s="1" customFormat="1">
      <c r="B11" s="1" t="s">
        <v>2</v>
      </c>
      <c r="E11" s="1" t="s">
        <v>22</v>
      </c>
      <c r="G11" s="1" t="s">
        <v>3</v>
      </c>
    </row>
    <row r="12" spans="2:9" s="1" customFormat="1">
      <c r="B12" s="58"/>
      <c r="C12" s="59"/>
      <c r="E12" s="2"/>
      <c r="G12" s="58"/>
      <c r="H12" s="59"/>
    </row>
    <row r="13" spans="2:9" s="1" customFormat="1"/>
    <row r="14" spans="2:9" s="1" customFormat="1">
      <c r="B14" s="1" t="s">
        <v>23</v>
      </c>
    </row>
    <row r="15" spans="2:9" s="1" customFormat="1">
      <c r="B15" s="1" t="s">
        <v>2</v>
      </c>
      <c r="E15" s="1" t="s">
        <v>24</v>
      </c>
      <c r="G15" s="1" t="s">
        <v>3</v>
      </c>
    </row>
    <row r="16" spans="2:9" s="1" customFormat="1">
      <c r="B16" s="58"/>
      <c r="C16" s="59"/>
      <c r="E16" s="14"/>
      <c r="G16" s="58"/>
      <c r="H16" s="59"/>
    </row>
    <row r="17" spans="2:8" s="1" customFormat="1">
      <c r="B17" s="58"/>
      <c r="C17" s="59"/>
      <c r="E17" s="2"/>
      <c r="G17" s="58"/>
      <c r="H17" s="59"/>
    </row>
    <row r="18" spans="2:8" s="1" customFormat="1">
      <c r="B18" s="58"/>
      <c r="C18" s="59"/>
      <c r="E18" s="2"/>
      <c r="G18" s="58"/>
      <c r="H18" s="59"/>
    </row>
    <row r="19" spans="2:8" s="1" customFormat="1">
      <c r="B19" s="58"/>
      <c r="C19" s="59"/>
      <c r="E19" s="2"/>
      <c r="G19" s="58"/>
      <c r="H19" s="59"/>
    </row>
    <row r="20" spans="2:8" s="1" customFormat="1">
      <c r="B20" s="58"/>
      <c r="C20" s="59"/>
      <c r="E20" s="14"/>
      <c r="G20" s="58"/>
      <c r="H20" s="59"/>
    </row>
    <row r="21" spans="2:8" s="1" customFormat="1">
      <c r="B21" s="58"/>
      <c r="C21" s="59"/>
      <c r="E21" s="2"/>
      <c r="G21" s="58"/>
      <c r="H21" s="59"/>
    </row>
    <row r="22" spans="2:8" s="1" customFormat="1">
      <c r="B22" s="58"/>
      <c r="C22" s="59"/>
      <c r="E22" s="2"/>
      <c r="G22" s="58"/>
      <c r="H22" s="59"/>
    </row>
    <row r="23" spans="2:8" s="1" customFormat="1">
      <c r="B23" s="58"/>
      <c r="C23" s="59"/>
      <c r="E23" s="2"/>
      <c r="G23" s="58"/>
      <c r="H23" s="59"/>
    </row>
    <row r="24" spans="2:8" s="1" customFormat="1">
      <c r="B24" s="58"/>
      <c r="C24" s="59"/>
      <c r="E24" s="14"/>
      <c r="G24" s="58"/>
      <c r="H24" s="59"/>
    </row>
    <row r="25" spans="2:8" s="1" customFormat="1">
      <c r="B25" s="58"/>
      <c r="C25" s="59"/>
      <c r="E25" s="2"/>
      <c r="G25" s="58"/>
      <c r="H25" s="59"/>
    </row>
    <row r="26" spans="2:8" s="1" customFormat="1">
      <c r="B26" s="58"/>
      <c r="C26" s="59"/>
      <c r="E26" s="2"/>
      <c r="G26" s="58"/>
      <c r="H26" s="59"/>
    </row>
    <row r="27" spans="2:8" s="1" customFormat="1">
      <c r="B27" s="58"/>
      <c r="C27" s="59"/>
      <c r="E27" s="2"/>
      <c r="G27" s="58"/>
      <c r="H27" s="59"/>
    </row>
    <row r="28" spans="2:8" s="1" customFormat="1">
      <c r="B28" s="58"/>
      <c r="C28" s="59"/>
      <c r="E28" s="14"/>
      <c r="G28" s="58"/>
      <c r="H28" s="59"/>
    </row>
    <row r="29" spans="2:8" s="1" customFormat="1">
      <c r="B29" s="58"/>
      <c r="C29" s="59"/>
      <c r="E29" s="2"/>
      <c r="G29" s="58"/>
      <c r="H29" s="59"/>
    </row>
    <row r="30" spans="2:8" s="1" customFormat="1">
      <c r="B30" s="58"/>
      <c r="C30" s="59"/>
      <c r="E30" s="2"/>
      <c r="G30" s="58"/>
      <c r="H30" s="59"/>
    </row>
    <row r="31" spans="2:8" s="1" customFormat="1">
      <c r="B31" s="58"/>
      <c r="C31" s="59"/>
      <c r="E31" s="2"/>
      <c r="G31" s="58"/>
      <c r="H31" s="59"/>
    </row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</sheetData>
  <mergeCells count="38">
    <mergeCell ref="B30:C30"/>
    <mergeCell ref="G30:H30"/>
    <mergeCell ref="B31:C31"/>
    <mergeCell ref="G31:H31"/>
    <mergeCell ref="B27:C27"/>
    <mergeCell ref="G27:H27"/>
    <mergeCell ref="B28:C28"/>
    <mergeCell ref="G28:H28"/>
    <mergeCell ref="B29:C29"/>
    <mergeCell ref="G29:H29"/>
    <mergeCell ref="B24:C24"/>
    <mergeCell ref="G24:H24"/>
    <mergeCell ref="B25:C25"/>
    <mergeCell ref="G25:H25"/>
    <mergeCell ref="B26:C26"/>
    <mergeCell ref="G26:H26"/>
    <mergeCell ref="B19:C19"/>
    <mergeCell ref="B20:C20"/>
    <mergeCell ref="B21:C21"/>
    <mergeCell ref="B22:C22"/>
    <mergeCell ref="B23:C23"/>
    <mergeCell ref="G19:H19"/>
    <mergeCell ref="G20:H20"/>
    <mergeCell ref="G21:H21"/>
    <mergeCell ref="G22:H22"/>
    <mergeCell ref="G23:H23"/>
    <mergeCell ref="B3:D3"/>
    <mergeCell ref="G3:H3"/>
    <mergeCell ref="G16:H16"/>
    <mergeCell ref="G17:H17"/>
    <mergeCell ref="G18:H18"/>
    <mergeCell ref="G12:H12"/>
    <mergeCell ref="G8:H8"/>
    <mergeCell ref="B12:C12"/>
    <mergeCell ref="B8:C8"/>
    <mergeCell ref="B16:C16"/>
    <mergeCell ref="B17:C17"/>
    <mergeCell ref="B18:C18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a9a6a3b-d340-435f-b36d-47685f6d0f0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FD0835C187A1C4DBB5629C965E1E79D" ma:contentTypeVersion="10" ma:contentTypeDescription="新しいドキュメントを作成します。" ma:contentTypeScope="" ma:versionID="3995ae9c08adcf783de8cc811f480888">
  <xsd:schema xmlns:xsd="http://www.w3.org/2001/XMLSchema" xmlns:xs="http://www.w3.org/2001/XMLSchema" xmlns:p="http://schemas.microsoft.com/office/2006/metadata/properties" xmlns:ns3="5a9a6a3b-d340-435f-b36d-47685f6d0f07" targetNamespace="http://schemas.microsoft.com/office/2006/metadata/properties" ma:root="true" ma:fieldsID="18816ce88a8b8b382f4924174db233b9" ns3:_="">
    <xsd:import namespace="5a9a6a3b-d340-435f-b36d-47685f6d0f07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a6a3b-d340-435f-b36d-47685f6d0f0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EB8EB4-EBC5-42BD-BE9B-F7A91A46CB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9FEB1B-3677-4010-B6B0-820773FC7A62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5a9a6a3b-d340-435f-b36d-47685f6d0f0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B1DB4AB-625A-4C32-8475-4F2DBD49D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a6a3b-d340-435f-b36d-47685f6d0f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1</vt:i4>
      </vt:variant>
    </vt:vector>
  </HeadingPairs>
  <TitlesOfParts>
    <vt:vector size="32" baseType="lpstr">
      <vt:lpstr>申請様式と機器リスト</vt:lpstr>
      <vt:lpstr>別紙(1)</vt:lpstr>
      <vt:lpstr>別紙 (2)</vt:lpstr>
      <vt:lpstr>別紙 (3)</vt:lpstr>
      <vt:lpstr>別紙 (4)</vt:lpstr>
      <vt:lpstr>別紙 (5)</vt:lpstr>
      <vt:lpstr>別紙 (6)</vt:lpstr>
      <vt:lpstr>別紙 (7)</vt:lpstr>
      <vt:lpstr>別紙 (8)</vt:lpstr>
      <vt:lpstr>別紙 (9)</vt:lpstr>
      <vt:lpstr>別紙 (10)</vt:lpstr>
      <vt:lpstr>別紙 (11)</vt:lpstr>
      <vt:lpstr>別紙 (12)</vt:lpstr>
      <vt:lpstr>別紙 (13)</vt:lpstr>
      <vt:lpstr>別紙 (14)</vt:lpstr>
      <vt:lpstr>別紙 (15)</vt:lpstr>
      <vt:lpstr>別紙 (16)</vt:lpstr>
      <vt:lpstr>別紙 (17)</vt:lpstr>
      <vt:lpstr>別紙 (18)</vt:lpstr>
      <vt:lpstr>別紙 (19)</vt:lpstr>
      <vt:lpstr>別紙 (20)</vt:lpstr>
      <vt:lpstr>別紙 (21)</vt:lpstr>
      <vt:lpstr>別紙 (22)</vt:lpstr>
      <vt:lpstr>別紙 (23)</vt:lpstr>
      <vt:lpstr>別紙 (24)</vt:lpstr>
      <vt:lpstr>別紙 (25)</vt:lpstr>
      <vt:lpstr>別紙 (26)</vt:lpstr>
      <vt:lpstr>別紙 (27)</vt:lpstr>
      <vt:lpstr>別紙 (28)</vt:lpstr>
      <vt:lpstr>別紙 (29)</vt:lpstr>
      <vt:lpstr>別紙 (30)</vt:lpstr>
      <vt:lpstr>申請様式と機器リスト!Print_Area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noriko.y</dc:creator>
  <cp:lastModifiedBy>kreiko</cp:lastModifiedBy>
  <cp:lastPrinted>2025-05-23T05:23:51Z</cp:lastPrinted>
  <dcterms:created xsi:type="dcterms:W3CDTF">2025-04-18T02:37:00Z</dcterms:created>
  <dcterms:modified xsi:type="dcterms:W3CDTF">2025-05-29T00:42:15Z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0x0101005FD0835C187A1C4DBB5629C965E1E79D</vt:lpwstr>
  </property>
</Properties>
</file>